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admin-cs\教務課\教務係\kyoushoku,tannigokan\単位互換\R6\◆受入\05_四大学連合（海外協力・国際TW）\01_春学期\01_募集要項送付\送付版（東京工業）\"/>
    </mc:Choice>
  </mc:AlternateContent>
  <xr:revisionPtr revIDLastSave="0" documentId="13_ncr:1_{CEBBFB0F-D3FE-48BB-B246-34361FA56421}" xr6:coauthVersionLast="47" xr6:coauthVersionMax="47" xr10:uidLastSave="{00000000-0000-0000-0000-000000000000}"/>
  <bookViews>
    <workbookView xWindow="3405" yWindow="210" windowWidth="19140" windowHeight="14145" xr2:uid="{00000000-000D-0000-FFFF-FFFF00000000}"/>
  </bookViews>
  <sheets>
    <sheet name="特別聴講学生願書" sheetId="2" r:id="rId1"/>
    <sheet name="写真" sheetId="3" r:id="rId2"/>
  </sheets>
  <definedNames>
    <definedName name="_xlnm._FilterDatabase" localSheetId="0" hidden="1">特別聴講学生願書!$A$47:$AA$49</definedName>
    <definedName name="_xlnm.Print_Area" localSheetId="0">特別聴講学生願書!$A$1:$J$37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2" i="2" l="1"/>
  <c r="AA41" i="2"/>
  <c r="U41" i="2"/>
  <c r="K42" i="2"/>
  <c r="K41" i="2"/>
  <c r="K43" i="2"/>
  <c r="Q42" i="2"/>
  <c r="Q41" i="2"/>
  <c r="S45" i="2"/>
  <c r="S44" i="2"/>
  <c r="S43" i="2"/>
  <c r="S42" i="2"/>
  <c r="S41" i="2"/>
  <c r="T41" i="2"/>
  <c r="R41" i="2"/>
  <c r="P41" i="2"/>
  <c r="O41" i="2"/>
  <c r="N41" i="2"/>
  <c r="I41" i="2"/>
  <c r="G41" i="2"/>
  <c r="F41" i="2"/>
  <c r="D41" i="2"/>
  <c r="C41" i="2"/>
  <c r="B41" i="2"/>
  <c r="M41" i="2"/>
  <c r="M42" i="2"/>
  <c r="M43" i="2"/>
  <c r="M44" i="2"/>
  <c r="M45" i="2"/>
  <c r="L42" i="2"/>
  <c r="L43" i="2"/>
  <c r="L44" i="2"/>
  <c r="L45" i="2"/>
  <c r="L41" i="2"/>
  <c r="R42" i="2"/>
  <c r="R43" i="2"/>
  <c r="R44" i="2"/>
  <c r="R45" i="2"/>
  <c r="E42" i="2" l="1"/>
  <c r="E43" i="2"/>
  <c r="E44" i="2"/>
  <c r="E45" i="2"/>
  <c r="E41" i="2"/>
  <c r="AA45" i="2" l="1"/>
  <c r="Z45" i="2"/>
  <c r="Y45" i="2"/>
  <c r="X45" i="2"/>
  <c r="W45" i="2"/>
  <c r="T45" i="2"/>
  <c r="Q45" i="2"/>
  <c r="P45" i="2"/>
  <c r="O45" i="2"/>
  <c r="N45" i="2"/>
  <c r="K45" i="2"/>
  <c r="J45" i="2"/>
  <c r="I45" i="2"/>
  <c r="H45" i="2"/>
  <c r="G45" i="2"/>
  <c r="F45" i="2"/>
  <c r="D45" i="2"/>
  <c r="C45" i="2"/>
  <c r="B45" i="2"/>
  <c r="AA44" i="2"/>
  <c r="Z44" i="2"/>
  <c r="Y44" i="2"/>
  <c r="X44" i="2"/>
  <c r="W44" i="2"/>
  <c r="T44" i="2"/>
  <c r="Q44" i="2"/>
  <c r="P44" i="2"/>
  <c r="O44" i="2"/>
  <c r="N44" i="2"/>
  <c r="K44" i="2"/>
  <c r="J44" i="2"/>
  <c r="I44" i="2"/>
  <c r="H44" i="2"/>
  <c r="G44" i="2"/>
  <c r="F44" i="2"/>
  <c r="D44" i="2"/>
  <c r="C44" i="2"/>
  <c r="B44" i="2"/>
  <c r="AA43" i="2"/>
  <c r="Z43" i="2"/>
  <c r="Y43" i="2"/>
  <c r="X43" i="2"/>
  <c r="W43" i="2"/>
  <c r="T43" i="2"/>
  <c r="Q43" i="2"/>
  <c r="P43" i="2"/>
  <c r="O43" i="2"/>
  <c r="N43" i="2"/>
  <c r="J43" i="2"/>
  <c r="I43" i="2"/>
  <c r="H43" i="2"/>
  <c r="G43" i="2"/>
  <c r="F43" i="2"/>
  <c r="D43" i="2"/>
  <c r="C43" i="2"/>
  <c r="B43" i="2"/>
  <c r="Z42" i="2"/>
  <c r="Y42" i="2"/>
  <c r="X42" i="2"/>
  <c r="W42" i="2"/>
  <c r="T42" i="2"/>
  <c r="P42" i="2"/>
  <c r="O42" i="2"/>
  <c r="N42" i="2"/>
  <c r="J42" i="2"/>
  <c r="I42" i="2"/>
  <c r="H42" i="2"/>
  <c r="G42" i="2"/>
  <c r="F42" i="2"/>
  <c r="D42" i="2"/>
  <c r="C42" i="2"/>
  <c r="B42" i="2"/>
  <c r="J41" i="2"/>
  <c r="H41" i="2"/>
  <c r="V45" i="2"/>
  <c r="U45" i="2"/>
  <c r="V44" i="2"/>
  <c r="U44" i="2"/>
  <c r="V43" i="2"/>
  <c r="U43" i="2"/>
  <c r="V42" i="2"/>
  <c r="U42" i="2"/>
  <c r="Z41" i="2"/>
  <c r="Y41" i="2"/>
  <c r="X41" i="2"/>
  <c r="W41" i="2"/>
  <c r="V41" i="2"/>
</calcChain>
</file>

<file path=xl/sharedStrings.xml><?xml version="1.0" encoding="utf-8"?>
<sst xmlns="http://schemas.openxmlformats.org/spreadsheetml/2006/main" count="341" uniqueCount="195">
  <si>
    <t>東京外国語大学長　殿</t>
    <rPh sb="0" eb="8">
      <t>トウキョウガイコクゴダイガクチョウ</t>
    </rPh>
    <rPh sb="9" eb="10">
      <t>ドノ</t>
    </rPh>
    <phoneticPr fontId="1"/>
  </si>
  <si>
    <t>フリガナ</t>
  </si>
  <si>
    <t>氏名</t>
    <rPh sb="0" eb="2">
      <t>シメイ</t>
    </rPh>
    <phoneticPr fontId="1"/>
  </si>
  <si>
    <t>生年月日</t>
    <rPh sb="0" eb="4">
      <t>セイネンガッピ</t>
    </rPh>
    <phoneticPr fontId="1"/>
  </si>
  <si>
    <t>現住所</t>
    <rPh sb="0" eb="3">
      <t>ゲンジュウショ</t>
    </rPh>
    <phoneticPr fontId="1"/>
  </si>
  <si>
    <t>在籍大学</t>
    <rPh sb="0" eb="4">
      <t>ザイセキダイガク</t>
    </rPh>
    <phoneticPr fontId="1"/>
  </si>
  <si>
    <t>学部</t>
    <rPh sb="0" eb="2">
      <t>ガクブ</t>
    </rPh>
    <phoneticPr fontId="1"/>
  </si>
  <si>
    <t>専攻</t>
    <rPh sb="0" eb="2">
      <t>センコウ</t>
    </rPh>
    <phoneticPr fontId="1"/>
  </si>
  <si>
    <t>学年</t>
    <rPh sb="0" eb="2">
      <t>ガクネン</t>
    </rPh>
    <phoneticPr fontId="1"/>
  </si>
  <si>
    <t>本学での学籍番号</t>
    <rPh sb="0" eb="2">
      <t>ホンガク</t>
    </rPh>
    <rPh sb="4" eb="8">
      <t>ガクセキバンゴウ</t>
    </rPh>
    <phoneticPr fontId="1"/>
  </si>
  <si>
    <t>履修期間</t>
    <rPh sb="0" eb="4">
      <t>リシュウキカン</t>
    </rPh>
    <phoneticPr fontId="1"/>
  </si>
  <si>
    <t>本学の授業科目を履修する理由</t>
    <rPh sb="0" eb="2">
      <t>ホンガク</t>
    </rPh>
    <rPh sb="3" eb="7">
      <t>ジュギョウカモク</t>
    </rPh>
    <rPh sb="8" eb="10">
      <t>リシュウ</t>
    </rPh>
    <rPh sb="12" eb="14">
      <t>リユウ</t>
    </rPh>
    <phoneticPr fontId="1"/>
  </si>
  <si>
    <t>No.</t>
    <phoneticPr fontId="1"/>
  </si>
  <si>
    <t>授業科目名</t>
    <rPh sb="0" eb="5">
      <t>ジュギョウカモクメイ</t>
    </rPh>
    <phoneticPr fontId="1"/>
  </si>
  <si>
    <t>授業題目名</t>
    <rPh sb="0" eb="5">
      <t>ジュギョウダイモクメイ</t>
    </rPh>
    <phoneticPr fontId="1"/>
  </si>
  <si>
    <t>時間割コード</t>
    <rPh sb="0" eb="3">
      <t>ジカンワリ</t>
    </rPh>
    <phoneticPr fontId="1"/>
  </si>
  <si>
    <t>担当教員名</t>
    <rPh sb="0" eb="5">
      <t>タントウキョウインメイ</t>
    </rPh>
    <phoneticPr fontId="1"/>
  </si>
  <si>
    <t>単位</t>
    <rPh sb="0" eb="2">
      <t>タンイ</t>
    </rPh>
    <phoneticPr fontId="1"/>
  </si>
  <si>
    <t>学期</t>
    <rPh sb="0" eb="2">
      <t>ガッキ</t>
    </rPh>
    <phoneticPr fontId="1"/>
  </si>
  <si>
    <t>ｱﾙﾌｧﾍﾞｯﾄ表記</t>
    <rPh sb="8" eb="10">
      <t>ヒョウキ</t>
    </rPh>
    <phoneticPr fontId="1"/>
  </si>
  <si>
    <t>東 京 外 国 語 大 学 特 別 聴 講 学 生 願 書</t>
    <rPh sb="0" eb="1">
      <t>ヒガシ</t>
    </rPh>
    <rPh sb="2" eb="3">
      <t>キョウ</t>
    </rPh>
    <rPh sb="4" eb="5">
      <t>ソト</t>
    </rPh>
    <rPh sb="6" eb="7">
      <t>クニ</t>
    </rPh>
    <rPh sb="8" eb="9">
      <t>ゴ</t>
    </rPh>
    <rPh sb="10" eb="11">
      <t>ダイ</t>
    </rPh>
    <rPh sb="12" eb="13">
      <t>ガク</t>
    </rPh>
    <rPh sb="14" eb="15">
      <t>トク</t>
    </rPh>
    <rPh sb="16" eb="17">
      <t>ベツ</t>
    </rPh>
    <rPh sb="18" eb="19">
      <t>チョウ</t>
    </rPh>
    <rPh sb="20" eb="21">
      <t>コウ</t>
    </rPh>
    <rPh sb="22" eb="23">
      <t>ガク</t>
    </rPh>
    <rPh sb="24" eb="25">
      <t>セイ</t>
    </rPh>
    <rPh sb="26" eb="27">
      <t>ガン</t>
    </rPh>
    <rPh sb="28" eb="29">
      <t>ショ</t>
    </rPh>
    <phoneticPr fontId="1"/>
  </si>
  <si>
    <t>TEL</t>
    <phoneticPr fontId="1"/>
  </si>
  <si>
    <t>E-Mail</t>
    <phoneticPr fontId="1"/>
  </si>
  <si>
    <t>性別</t>
    <rPh sb="0" eb="2">
      <t>セイベツ</t>
    </rPh>
    <phoneticPr fontId="1"/>
  </si>
  <si>
    <t>事務処理欄（外語大教務課使用欄）</t>
    <rPh sb="0" eb="5">
      <t>ジムショリラン</t>
    </rPh>
    <rPh sb="6" eb="9">
      <t>ガイゴダイ</t>
    </rPh>
    <rPh sb="9" eb="12">
      <t>キョウムカ</t>
    </rPh>
    <rPh sb="12" eb="15">
      <t>シヨウラン</t>
    </rPh>
    <phoneticPr fontId="1"/>
  </si>
  <si>
    <t>項目</t>
    <rPh sb="0" eb="2">
      <t>コウモク</t>
    </rPh>
    <phoneticPr fontId="1"/>
  </si>
  <si>
    <t>年</t>
    <rPh sb="0" eb="1">
      <t>ネン</t>
    </rPh>
    <phoneticPr fontId="1"/>
  </si>
  <si>
    <t>日</t>
    <rPh sb="0" eb="1">
      <t>ニチ</t>
    </rPh>
    <phoneticPr fontId="1"/>
  </si>
  <si>
    <t>名</t>
    <rPh sb="0" eb="1">
      <t>メイ</t>
    </rPh>
    <phoneticPr fontId="1"/>
  </si>
  <si>
    <t>現住所郵便番号</t>
    <rPh sb="0" eb="3">
      <t>ゲンジュウショ</t>
    </rPh>
    <rPh sb="3" eb="7">
      <t>ユウビンバンゴウ</t>
    </rPh>
    <phoneticPr fontId="1"/>
  </si>
  <si>
    <t>－</t>
    <phoneticPr fontId="1"/>
  </si>
  <si>
    <t>TEL</t>
  </si>
  <si>
    <t>E-Mail</t>
  </si>
  <si>
    <t>ﾌﾘｶﾞﾅ</t>
    <phoneticPr fontId="1"/>
  </si>
  <si>
    <t>学科</t>
    <rPh sb="0" eb="2">
      <t>ガッカ</t>
    </rPh>
    <phoneticPr fontId="1"/>
  </si>
  <si>
    <t>月</t>
    <rPh sb="0" eb="1">
      <t>ガツ</t>
    </rPh>
    <phoneticPr fontId="1"/>
  </si>
  <si>
    <t>～</t>
    <phoneticPr fontId="1"/>
  </si>
  <si>
    <t>入力方式等</t>
    <rPh sb="4" eb="5">
      <t>トウ</t>
    </rPh>
    <phoneticPr fontId="1"/>
  </si>
  <si>
    <t>半角文字で入力。</t>
    <rPh sb="0" eb="2">
      <t>ハンカク</t>
    </rPh>
    <rPh sb="2" eb="4">
      <t>モジ</t>
    </rPh>
    <phoneticPr fontId="1"/>
  </si>
  <si>
    <t>半角数字で入力。</t>
    <rPh sb="0" eb="2">
      <t>ハンカク</t>
    </rPh>
    <rPh sb="2" eb="4">
      <t>スウジ</t>
    </rPh>
    <phoneticPr fontId="1"/>
  </si>
  <si>
    <t>半角英数で入力。</t>
    <rPh sb="0" eb="2">
      <t>ハンカク</t>
    </rPh>
    <rPh sb="2" eb="4">
      <t>エイスウ</t>
    </rPh>
    <phoneticPr fontId="1"/>
  </si>
  <si>
    <t>曜日</t>
    <rPh sb="0" eb="2">
      <t>ヨウビ</t>
    </rPh>
    <phoneticPr fontId="1"/>
  </si>
  <si>
    <t>時限</t>
    <rPh sb="0" eb="2">
      <t>ジゲン</t>
    </rPh>
    <phoneticPr fontId="1"/>
  </si>
  <si>
    <t>入学年月日</t>
    <rPh sb="0" eb="5">
      <t>ニュウガクネンガッピ</t>
    </rPh>
    <phoneticPr fontId="1"/>
  </si>
  <si>
    <t>出学年月日</t>
    <rPh sb="0" eb="5">
      <t>シュツガクネンガッピ</t>
    </rPh>
    <phoneticPr fontId="1"/>
  </si>
  <si>
    <t>半角英字で入力。姓は全て大文字で入力。名は頭文字のみ大文字、それ以外は小文字で入力（例：外語 太郎 →【姓】GAIGO【名】Taro）。</t>
    <rPh sb="0" eb="2">
      <t>ハンカク</t>
    </rPh>
    <rPh sb="2" eb="4">
      <t>エイジ</t>
    </rPh>
    <rPh sb="5" eb="7">
      <t>ニュウリョク</t>
    </rPh>
    <rPh sb="8" eb="9">
      <t>セイ</t>
    </rPh>
    <rPh sb="10" eb="11">
      <t>スベ</t>
    </rPh>
    <rPh sb="12" eb="15">
      <t>オオモジ</t>
    </rPh>
    <rPh sb="16" eb="18">
      <t>ニュウリョク</t>
    </rPh>
    <rPh sb="19" eb="20">
      <t>ナ</t>
    </rPh>
    <rPh sb="20" eb="21">
      <t>キメイ</t>
    </rPh>
    <rPh sb="21" eb="22">
      <t>アタマ</t>
    </rPh>
    <rPh sb="22" eb="24">
      <t>モジ</t>
    </rPh>
    <rPh sb="26" eb="29">
      <t>オオモジ</t>
    </rPh>
    <rPh sb="32" eb="34">
      <t>イガイ</t>
    </rPh>
    <rPh sb="35" eb="38">
      <t>コモジ</t>
    </rPh>
    <rPh sb="39" eb="41">
      <t>ニュウリョク</t>
    </rPh>
    <rPh sb="42" eb="43">
      <t>レイ</t>
    </rPh>
    <rPh sb="44" eb="46">
      <t>ガイゴ</t>
    </rPh>
    <rPh sb="47" eb="49">
      <t>タロウ</t>
    </rPh>
    <rPh sb="52" eb="53">
      <t>セイ</t>
    </rPh>
    <rPh sb="60" eb="61">
      <t>メイ</t>
    </rPh>
    <phoneticPr fontId="1"/>
  </si>
  <si>
    <t>リストボックスから選択。</t>
    <rPh sb="9" eb="11">
      <t>センタク</t>
    </rPh>
    <phoneticPr fontId="1"/>
  </si>
  <si>
    <t xml:space="preserve">　下記のとおり、特別聴講学生として東京外国語大学に入学いたしたくお願いします。また、「単位互換に関わる個人情報の取扱いについて」（下段参照）で利用目的等を確認の上同意します。
</t>
    <rPh sb="19" eb="22">
      <t>ガイコクゴ</t>
    </rPh>
    <rPh sb="48" eb="49">
      <t>カカ</t>
    </rPh>
    <phoneticPr fontId="1"/>
  </si>
  <si>
    <t>半角数字・西暦で入力。
（yyyy/mm/dd）</t>
    <rPh sb="0" eb="2">
      <t>ハンカク</t>
    </rPh>
    <rPh sb="2" eb="4">
      <t>スウジ</t>
    </rPh>
    <rPh sb="5" eb="7">
      <t>セイレキ</t>
    </rPh>
    <phoneticPr fontId="1"/>
  </si>
  <si>
    <t>学籍整理上、男女の別をリストボックスから選択すること。</t>
    <rPh sb="0" eb="5">
      <t>ガクセキセイリジョウ</t>
    </rPh>
    <rPh sb="6" eb="8">
      <t>ダンジョ</t>
    </rPh>
    <rPh sb="9" eb="10">
      <t>ベツ</t>
    </rPh>
    <rPh sb="20" eb="22">
      <t>センタク</t>
    </rPh>
    <phoneticPr fontId="1"/>
  </si>
  <si>
    <t>「〇〇学部」「□□学科」「△△専攻」等、学部・学科・専攻の文字も含めて入力すること。学部・学科・専攻名が無い場合は、当該区分に相当する所属先を記入できる範囲で入力（例：○○領域）。</t>
    <rPh sb="3" eb="5">
      <t>ガクブ</t>
    </rPh>
    <rPh sb="9" eb="11">
      <t>ガッカ</t>
    </rPh>
    <rPh sb="15" eb="17">
      <t>センコウ</t>
    </rPh>
    <rPh sb="18" eb="19">
      <t>トウ</t>
    </rPh>
    <rPh sb="20" eb="22">
      <t>ガクブ</t>
    </rPh>
    <rPh sb="23" eb="25">
      <t>ガッカ</t>
    </rPh>
    <rPh sb="26" eb="28">
      <t>センコウ</t>
    </rPh>
    <rPh sb="29" eb="31">
      <t>モジ</t>
    </rPh>
    <rPh sb="32" eb="33">
      <t>フク</t>
    </rPh>
    <rPh sb="35" eb="37">
      <t>ニュウリョク</t>
    </rPh>
    <rPh sb="42" eb="44">
      <t>ガクブ</t>
    </rPh>
    <rPh sb="45" eb="47">
      <t>ガッカ</t>
    </rPh>
    <rPh sb="48" eb="50">
      <t>センコウ</t>
    </rPh>
    <rPh sb="50" eb="51">
      <t>メイ</t>
    </rPh>
    <rPh sb="52" eb="53">
      <t>ナ</t>
    </rPh>
    <rPh sb="54" eb="56">
      <t>バアイ</t>
    </rPh>
    <rPh sb="58" eb="60">
      <t>トウガイ</t>
    </rPh>
    <rPh sb="60" eb="62">
      <t>クブン</t>
    </rPh>
    <rPh sb="63" eb="65">
      <t>ソウトウ</t>
    </rPh>
    <rPh sb="67" eb="70">
      <t>ショゾクサキ</t>
    </rPh>
    <rPh sb="71" eb="73">
      <t>キニュウ</t>
    </rPh>
    <rPh sb="76" eb="78">
      <t>ハンイ</t>
    </rPh>
    <rPh sb="79" eb="81">
      <t>ニュウリョク</t>
    </rPh>
    <rPh sb="82" eb="83">
      <t>レイ</t>
    </rPh>
    <rPh sb="86" eb="88">
      <t>リョウイキ</t>
    </rPh>
    <phoneticPr fontId="1"/>
  </si>
  <si>
    <t>　　年　　　　月　　　　日</t>
    <rPh sb="2" eb="3">
      <t>ネン</t>
    </rPh>
    <rPh sb="7" eb="8">
      <t>ガツ</t>
    </rPh>
    <rPh sb="12" eb="13">
      <t>ニチ</t>
    </rPh>
    <phoneticPr fontId="1"/>
  </si>
  <si>
    <t>（記入日）　</t>
    <rPh sb="1" eb="3">
      <t>キニュウ</t>
    </rPh>
    <rPh sb="3" eb="4">
      <t>ビ</t>
    </rPh>
    <phoneticPr fontId="1"/>
  </si>
  <si>
    <t>記</t>
    <rPh sb="0" eb="1">
      <t>キ</t>
    </rPh>
    <phoneticPr fontId="1"/>
  </si>
  <si>
    <t>単位互換制度区分</t>
    <rPh sb="0" eb="2">
      <t>タンイ</t>
    </rPh>
    <rPh sb="2" eb="4">
      <t>ゴカン</t>
    </rPh>
    <rPh sb="4" eb="6">
      <t>セイド</t>
    </rPh>
    <rPh sb="6" eb="8">
      <t>クブン</t>
    </rPh>
    <phoneticPr fontId="1"/>
  </si>
  <si>
    <t>入力不要。</t>
    <rPh sb="0" eb="2">
      <t>ニュウリョク</t>
    </rPh>
    <rPh sb="2" eb="4">
      <t>フヨウ</t>
    </rPh>
    <phoneticPr fontId="1"/>
  </si>
  <si>
    <t>互換区分</t>
    <rPh sb="0" eb="2">
      <t>ゴカン</t>
    </rPh>
    <rPh sb="2" eb="4">
      <t>クブン</t>
    </rPh>
    <phoneticPr fontId="1"/>
  </si>
  <si>
    <t>姓</t>
    <rPh sb="0" eb="1">
      <t>セイ</t>
    </rPh>
    <phoneticPr fontId="1"/>
  </si>
  <si>
    <t>ミドルネームは姓・名いずれかに寄せて入力。</t>
    <rPh sb="7" eb="8">
      <t>セイ</t>
    </rPh>
    <rPh sb="9" eb="10">
      <t>ナ</t>
    </rPh>
    <rPh sb="15" eb="16">
      <t>ヨ</t>
    </rPh>
    <phoneticPr fontId="1"/>
  </si>
  <si>
    <t>都道府県名から入力。
（英数字は半角英数を使用）</t>
    <rPh sb="0" eb="4">
      <t>トドウフケン</t>
    </rPh>
    <rPh sb="4" eb="5">
      <t>メイ</t>
    </rPh>
    <rPh sb="12" eb="15">
      <t>エイスウジ</t>
    </rPh>
    <rPh sb="16" eb="18">
      <t>ハンカク</t>
    </rPh>
    <rPh sb="18" eb="20">
      <t>エイスウ</t>
    </rPh>
    <rPh sb="21" eb="23">
      <t>シヨウ</t>
    </rPh>
    <phoneticPr fontId="1"/>
  </si>
  <si>
    <t>時間割CD</t>
    <phoneticPr fontId="15"/>
  </si>
  <si>
    <t>科目名</t>
    <phoneticPr fontId="15"/>
  </si>
  <si>
    <t>単位</t>
    <phoneticPr fontId="15"/>
  </si>
  <si>
    <t>クラス</t>
  </si>
  <si>
    <t>授業題目</t>
    <rPh sb="0" eb="4">
      <t>ジュギョウダイモク</t>
    </rPh>
    <phoneticPr fontId="15"/>
  </si>
  <si>
    <t>教員名</t>
    <phoneticPr fontId="15"/>
  </si>
  <si>
    <t>学期名</t>
    <phoneticPr fontId="15"/>
  </si>
  <si>
    <t>曜日名</t>
    <phoneticPr fontId="15"/>
  </si>
  <si>
    <t>時限</t>
  </si>
  <si>
    <t>授業開講形態</t>
    <rPh sb="0" eb="2">
      <t>ジュギョウ</t>
    </rPh>
    <phoneticPr fontId="15"/>
  </si>
  <si>
    <t>春学期</t>
  </si>
  <si>
    <r>
      <t>＜注意事項＞
①　</t>
    </r>
    <r>
      <rPr>
        <b/>
        <u/>
        <sz val="9"/>
        <color theme="1"/>
        <rFont val="ＭＳ Ｐ明朝"/>
        <family val="1"/>
        <charset val="128"/>
      </rPr>
      <t>2024年4月1日現在</t>
    </r>
    <r>
      <rPr>
        <sz val="9"/>
        <color theme="1"/>
        <rFont val="ＭＳ Ｐ明朝"/>
        <family val="1"/>
        <charset val="128"/>
      </rPr>
      <t>の情報を入力してください。
②　各項目の【入力方式等】に留意し、太枠の箇所のみ入力してください。関数設定の都合上、書式変更（行・列の挿入・削除等）は行わないでください。
③　入力方式に誤りがあった場合（例：半角英数を使用すべきところ、全角英数を使用している等）に限り、本学教務課で該当箇所を事務的に修正することがあります。</t>
    </r>
    <rPh sb="1" eb="3">
      <t>チュウイ</t>
    </rPh>
    <rPh sb="3" eb="5">
      <t>ジコウ</t>
    </rPh>
    <rPh sb="13" eb="14">
      <t>ネン</t>
    </rPh>
    <rPh sb="15" eb="16">
      <t>ガツ</t>
    </rPh>
    <rPh sb="17" eb="18">
      <t>ニチ</t>
    </rPh>
    <rPh sb="18" eb="20">
      <t>ゲンザイ</t>
    </rPh>
    <rPh sb="21" eb="23">
      <t>ジョウホウ</t>
    </rPh>
    <rPh sb="24" eb="26">
      <t>ニュウリョク</t>
    </rPh>
    <rPh sb="36" eb="37">
      <t>カク</t>
    </rPh>
    <rPh sb="37" eb="39">
      <t>コウモク</t>
    </rPh>
    <rPh sb="41" eb="45">
      <t>ニュウリョクホウシキ</t>
    </rPh>
    <rPh sb="45" eb="46">
      <t>トウ</t>
    </rPh>
    <rPh sb="48" eb="50">
      <t>リュウイ</t>
    </rPh>
    <rPh sb="52" eb="54">
      <t>フトワク</t>
    </rPh>
    <rPh sb="55" eb="57">
      <t>カショ</t>
    </rPh>
    <rPh sb="59" eb="61">
      <t>ニュウリョク</t>
    </rPh>
    <rPh sb="68" eb="70">
      <t>カンスウ</t>
    </rPh>
    <rPh sb="70" eb="72">
      <t>セッテイ</t>
    </rPh>
    <rPh sb="73" eb="76">
      <t>ツゴウジョウ</t>
    </rPh>
    <rPh sb="77" eb="79">
      <t>ショシキ</t>
    </rPh>
    <rPh sb="79" eb="81">
      <t>ヘンコウ</t>
    </rPh>
    <rPh sb="82" eb="83">
      <t>ギョウ</t>
    </rPh>
    <rPh sb="84" eb="85">
      <t>レツ</t>
    </rPh>
    <rPh sb="86" eb="88">
      <t>ソウニュウ</t>
    </rPh>
    <rPh sb="89" eb="92">
      <t>サクジョトウ</t>
    </rPh>
    <rPh sb="94" eb="95">
      <t>オコナ</t>
    </rPh>
    <rPh sb="107" eb="109">
      <t>ニュウリョク</t>
    </rPh>
    <rPh sb="109" eb="111">
      <t>ホウシキ</t>
    </rPh>
    <rPh sb="112" eb="113">
      <t>アヤマ</t>
    </rPh>
    <rPh sb="118" eb="120">
      <t>バアイ</t>
    </rPh>
    <rPh sb="121" eb="122">
      <t>レイ</t>
    </rPh>
    <rPh sb="123" eb="125">
      <t>ハンカク</t>
    </rPh>
    <rPh sb="125" eb="127">
      <t>エイスウ</t>
    </rPh>
    <rPh sb="128" eb="130">
      <t>シヨウ</t>
    </rPh>
    <rPh sb="137" eb="139">
      <t>ゼンカク</t>
    </rPh>
    <rPh sb="139" eb="141">
      <t>エイスウ</t>
    </rPh>
    <rPh sb="142" eb="144">
      <t>シヨウ</t>
    </rPh>
    <rPh sb="148" eb="149">
      <t>トウ</t>
    </rPh>
    <rPh sb="151" eb="152">
      <t>カギ</t>
    </rPh>
    <rPh sb="154" eb="156">
      <t>ホンガク</t>
    </rPh>
    <rPh sb="156" eb="159">
      <t>キョウムカ</t>
    </rPh>
    <rPh sb="160" eb="162">
      <t>ガイトウ</t>
    </rPh>
    <rPh sb="162" eb="164">
      <t>カショ</t>
    </rPh>
    <rPh sb="165" eb="168">
      <t>ジムテキ</t>
    </rPh>
    <rPh sb="169" eb="171">
      <t>シュウセイ</t>
    </rPh>
    <phoneticPr fontId="1"/>
  </si>
  <si>
    <t>学生証の発行</t>
    <rPh sb="0" eb="3">
      <t>ガクセイショウ</t>
    </rPh>
    <rPh sb="4" eb="6">
      <t>ハッコウ</t>
    </rPh>
    <phoneticPr fontId="1"/>
  </si>
  <si>
    <t>学生証発行</t>
    <rPh sb="0" eb="3">
      <t>ガクセイショウ</t>
    </rPh>
    <rPh sb="3" eb="5">
      <t>ハッコウ</t>
    </rPh>
    <phoneticPr fontId="1"/>
  </si>
  <si>
    <t>特別聴講学生の在籍歴ある場合、半角英数で入力。</t>
    <rPh sb="9" eb="10">
      <t>レキ</t>
    </rPh>
    <phoneticPr fontId="1"/>
  </si>
  <si>
    <t>◆　単位互換に関わる個人情報の取扱い
 　本申請書に記載される個人情報及び申請者の成績評価についての個人情報は、東京外国語大学及び単位互換協定を結ぶ各大学が、単位互換制度を運営するために必要な次の利用目的に使用します。なお、利用目的達成のために、各大学間で相互に必要な情報の提供を行います。　　　　　　　　　　　　　　　　　　　　　　　　　　　　　　　　　　
　①　単位互換協定に基づく各大学間の所属大学と協定大学間の派遣・受入手続業務。
　②　特別聴講学生のための学籍管理業務（履修登録・成績評価・単位認定・学生証及び証明書発行・施設利用等）。
　③　単位互換制度を維持管理するための業務。</t>
    <rPh sb="2" eb="4">
      <t>タンイ</t>
    </rPh>
    <rPh sb="4" eb="6">
      <t>ゴカン</t>
    </rPh>
    <rPh sb="7" eb="8">
      <t>カカ</t>
    </rPh>
    <rPh sb="10" eb="12">
      <t>コジン</t>
    </rPh>
    <rPh sb="12" eb="14">
      <t>ジョウホウ</t>
    </rPh>
    <rPh sb="15" eb="16">
      <t>ト</t>
    </rPh>
    <rPh sb="16" eb="17">
      <t>アツカ</t>
    </rPh>
    <rPh sb="58" eb="61">
      <t>ガイコクゴ</t>
    </rPh>
    <rPh sb="112" eb="114">
      <t>リヨウ</t>
    </rPh>
    <rPh sb="114" eb="116">
      <t>モクテキ</t>
    </rPh>
    <rPh sb="116" eb="118">
      <t>タッセイ</t>
    </rPh>
    <rPh sb="123" eb="126">
      <t>カクダイガク</t>
    </rPh>
    <rPh sb="126" eb="127">
      <t>カン</t>
    </rPh>
    <rPh sb="128" eb="130">
      <t>ソウゴ</t>
    </rPh>
    <rPh sb="131" eb="133">
      <t>ヒツヨウ</t>
    </rPh>
    <rPh sb="134" eb="136">
      <t>ジョウホウ</t>
    </rPh>
    <rPh sb="137" eb="139">
      <t>テイキョウ</t>
    </rPh>
    <rPh sb="140" eb="141">
      <t>オコナ</t>
    </rPh>
    <rPh sb="255" eb="258">
      <t>ガクセイショウ</t>
    </rPh>
    <rPh sb="266" eb="268">
      <t>シセツ</t>
    </rPh>
    <rPh sb="268" eb="270">
      <t>リヨウ</t>
    </rPh>
    <rPh sb="270" eb="271">
      <t>トウ</t>
    </rPh>
    <phoneticPr fontId="1"/>
  </si>
  <si>
    <r>
      <t xml:space="preserve">　　　写真について
　　　・脱帽上半身
　　　・正　　　面
</t>
    </r>
    <r>
      <rPr>
        <sz val="9"/>
        <color theme="1"/>
        <rFont val="ＭＳ Ｐ明朝"/>
        <family val="1"/>
        <charset val="128"/>
      </rPr>
      <t>※ 学生証の発行を希望する場合のみ、[写真]シートに写真データを貼付してください。
（発行希望しない場合は不要）</t>
    </r>
    <rPh sb="3" eb="5">
      <t>シャシン</t>
    </rPh>
    <rPh sb="15" eb="17">
      <t>ダツボウ</t>
    </rPh>
    <rPh sb="17" eb="20">
      <t>ジョウハンシン</t>
    </rPh>
    <rPh sb="25" eb="26">
      <t>タダシ</t>
    </rPh>
    <rPh sb="29" eb="30">
      <t>メン</t>
    </rPh>
    <rPh sb="64" eb="66">
      <t>チョウフ</t>
    </rPh>
    <phoneticPr fontId="1"/>
  </si>
  <si>
    <r>
      <rPr>
        <sz val="14"/>
        <color theme="1"/>
        <rFont val="ＭＳ Ｐゴシック"/>
        <family val="3"/>
        <charset val="128"/>
        <scheme val="minor"/>
      </rPr>
      <t>＜写真貼付欄＞</t>
    </r>
    <r>
      <rPr>
        <sz val="11"/>
        <color theme="1"/>
        <rFont val="ＭＳ Ｐゴシック"/>
        <family val="2"/>
        <charset val="128"/>
        <scheme val="minor"/>
      </rPr>
      <t xml:space="preserve">
・脱帽上半身
・正　　　　 面</t>
    </r>
    <rPh sb="1" eb="3">
      <t>シャシン</t>
    </rPh>
    <rPh sb="3" eb="5">
      <t>チョウフ</t>
    </rPh>
    <rPh sb="5" eb="6">
      <t>ラン</t>
    </rPh>
    <phoneticPr fontId="1"/>
  </si>
  <si>
    <t>複合領域（国際TW）</t>
    <rPh sb="0" eb="4">
      <t>フクゴウリョウイキ</t>
    </rPh>
    <rPh sb="5" eb="7">
      <t>コクサイ</t>
    </rPh>
    <phoneticPr fontId="1"/>
  </si>
  <si>
    <t>英語Ｂ１</t>
  </si>
  <si>
    <t xml:space="preserve">Academic English：Technical Writing </t>
  </si>
  <si>
    <t>フィールド</t>
    <phoneticPr fontId="1"/>
  </si>
  <si>
    <t>水曜日</t>
    <rPh sb="0" eb="1">
      <t>スイ</t>
    </rPh>
    <rPh sb="1" eb="3">
      <t>ヨウビ</t>
    </rPh>
    <phoneticPr fontId="1"/>
  </si>
  <si>
    <t>英語Ｂ２</t>
  </si>
  <si>
    <t>秋学期</t>
  </si>
  <si>
    <t>Academic English：Technical Writing</t>
    <phoneticPr fontId="1"/>
  </si>
  <si>
    <t>リッチー</t>
    <phoneticPr fontId="1"/>
  </si>
  <si>
    <t>ロザリオ</t>
    <phoneticPr fontId="1"/>
  </si>
  <si>
    <t>月曜日</t>
    <rPh sb="0" eb="3">
      <t>ゲツヨウビ</t>
    </rPh>
    <phoneticPr fontId="1"/>
  </si>
  <si>
    <t>Academic English：Technical Writing</t>
  </si>
  <si>
    <t>プリド</t>
    <phoneticPr fontId="1"/>
  </si>
  <si>
    <t>木曜日</t>
    <rPh sb="0" eb="3">
      <t>モクヨウビ</t>
    </rPh>
    <phoneticPr fontId="1"/>
  </si>
  <si>
    <t>英語Ｂ３</t>
    <phoneticPr fontId="1"/>
  </si>
  <si>
    <t>Academic English: Theme-based</t>
    <phoneticPr fontId="1"/>
  </si>
  <si>
    <t>奥山ルシンダ</t>
  </si>
  <si>
    <t>水曜日</t>
    <rPh sb="0" eb="3">
      <t>スイヨウビ</t>
    </rPh>
    <phoneticPr fontId="1"/>
  </si>
  <si>
    <t>英語Ｂ４</t>
    <phoneticPr fontId="1"/>
  </si>
  <si>
    <t>英語Ｂ３</t>
  </si>
  <si>
    <t>ティンダル</t>
  </si>
  <si>
    <t>金曜日</t>
    <rPh sb="0" eb="3">
      <t>キンヨウビ</t>
    </rPh>
    <phoneticPr fontId="1"/>
  </si>
  <si>
    <t>英語Ｂ４</t>
  </si>
  <si>
    <t>ミラー</t>
  </si>
  <si>
    <t>日本の言語を知る１〔国語学〕</t>
    <rPh sb="0" eb="2">
      <t>ニホン</t>
    </rPh>
    <rPh sb="3" eb="5">
      <t>ゲンゴ</t>
    </rPh>
    <rPh sb="6" eb="7">
      <t>シ</t>
    </rPh>
    <rPh sb="10" eb="13">
      <t>コクゴガク</t>
    </rPh>
    <phoneticPr fontId="1"/>
  </si>
  <si>
    <t>日本語学の基礎（１）</t>
    <rPh sb="0" eb="3">
      <t>ニホンゴ</t>
    </rPh>
    <rPh sb="3" eb="4">
      <t>ガク</t>
    </rPh>
    <rPh sb="5" eb="7">
      <t>キソ</t>
    </rPh>
    <phoneticPr fontId="1"/>
  </si>
  <si>
    <t>佐藤</t>
    <rPh sb="0" eb="2">
      <t xml:space="preserve">サトウ </t>
    </rPh>
    <phoneticPr fontId="1"/>
  </si>
  <si>
    <t>春学期</t>
    <rPh sb="0" eb="3">
      <t>ハルガッキ</t>
    </rPh>
    <phoneticPr fontId="1"/>
  </si>
  <si>
    <t>日本の言語を知る２</t>
    <rPh sb="0" eb="2">
      <t>ニホン</t>
    </rPh>
    <rPh sb="3" eb="5">
      <t>ゲンゴ</t>
    </rPh>
    <rPh sb="6" eb="7">
      <t>シ</t>
    </rPh>
    <phoneticPr fontId="1"/>
  </si>
  <si>
    <t>日本語学・対照言語学入門（２）</t>
    <rPh sb="0" eb="3">
      <t>ニホンゴ</t>
    </rPh>
    <rPh sb="3" eb="4">
      <t>ガク</t>
    </rPh>
    <rPh sb="5" eb="7">
      <t>タイショウ</t>
    </rPh>
    <rPh sb="7" eb="9">
      <t>ゲンゴ</t>
    </rPh>
    <rPh sb="9" eb="10">
      <t>ガク</t>
    </rPh>
    <rPh sb="10" eb="12">
      <t>ニュウモン</t>
    </rPh>
    <phoneticPr fontId="1"/>
  </si>
  <si>
    <t>ニューベリーペイトン</t>
    <phoneticPr fontId="1"/>
  </si>
  <si>
    <t>秋学期</t>
    <rPh sb="0" eb="1">
      <t>アキ</t>
    </rPh>
    <phoneticPr fontId="1"/>
  </si>
  <si>
    <t>教養としての言語学１</t>
    <rPh sb="0" eb="2">
      <t>キョウヨウ</t>
    </rPh>
    <rPh sb="6" eb="9">
      <t>ゲンゴガク</t>
    </rPh>
    <phoneticPr fontId="1"/>
  </si>
  <si>
    <t>ことばの世界を知るⅠ</t>
    <phoneticPr fontId="1"/>
  </si>
  <si>
    <t>市橋</t>
    <rPh sb="0" eb="2">
      <t>イチハシ</t>
    </rPh>
    <phoneticPr fontId="1"/>
  </si>
  <si>
    <t>日本の言語を知る２〔国語学〕</t>
    <rPh sb="0" eb="2">
      <t>ニホン</t>
    </rPh>
    <rPh sb="3" eb="5">
      <t>ゲンゴ</t>
    </rPh>
    <rPh sb="6" eb="7">
      <t>シ</t>
    </rPh>
    <rPh sb="10" eb="13">
      <t>コクゴガク</t>
    </rPh>
    <phoneticPr fontId="1"/>
  </si>
  <si>
    <t>日本語学の基礎（２）</t>
    <rPh sb="0" eb="3">
      <t>ニホンゴ</t>
    </rPh>
    <rPh sb="3" eb="4">
      <t>ガク</t>
    </rPh>
    <rPh sb="5" eb="7">
      <t>キソ</t>
    </rPh>
    <phoneticPr fontId="1"/>
  </si>
  <si>
    <t>佐藤</t>
    <rPh sb="0" eb="1">
      <t xml:space="preserve">サトウ </t>
    </rPh>
    <phoneticPr fontId="1"/>
  </si>
  <si>
    <t>秋学期</t>
    <rPh sb="0" eb="3">
      <t>アキガッキ</t>
    </rPh>
    <phoneticPr fontId="1"/>
  </si>
  <si>
    <t>教養としての言語学２</t>
    <rPh sb="0" eb="2">
      <t>キョウヨウ</t>
    </rPh>
    <rPh sb="6" eb="9">
      <t>ゲンゴガク</t>
    </rPh>
    <phoneticPr fontId="1"/>
  </si>
  <si>
    <t>ことばの世界を知るⅡ</t>
    <rPh sb="4" eb="6">
      <t>セカイ</t>
    </rPh>
    <rPh sb="7" eb="8">
      <t>シ</t>
    </rPh>
    <phoneticPr fontId="1"/>
  </si>
  <si>
    <t>Speech Communication</t>
  </si>
  <si>
    <t>岡田</t>
    <rPh sb="0" eb="2">
      <t>オカダ</t>
    </rPh>
    <phoneticPr fontId="1"/>
  </si>
  <si>
    <t>Topics in Introductory Linguistics</t>
  </si>
  <si>
    <t>言語研究入門６</t>
    <phoneticPr fontId="1"/>
  </si>
  <si>
    <t>世界の言語：２７言語リレー講義Ａ</t>
    <rPh sb="0" eb="2">
      <t>セカイ</t>
    </rPh>
    <rPh sb="3" eb="5">
      <t>ゲンゴ</t>
    </rPh>
    <rPh sb="8" eb="10">
      <t>ゲンゴ</t>
    </rPh>
    <rPh sb="13" eb="15">
      <t>コウギ</t>
    </rPh>
    <phoneticPr fontId="1"/>
  </si>
  <si>
    <t>森田</t>
    <rPh sb="0" eb="2">
      <t xml:space="preserve">モリタ </t>
    </rPh>
    <phoneticPr fontId="1"/>
  </si>
  <si>
    <t>言語研究入門７</t>
    <phoneticPr fontId="1"/>
  </si>
  <si>
    <t>世界の言語：２７言語リレー講義Ｂ</t>
    <rPh sb="0" eb="2">
      <t>セカイ</t>
    </rPh>
    <rPh sb="3" eb="5">
      <t>ゲンゴ</t>
    </rPh>
    <rPh sb="8" eb="10">
      <t>ゲンゴ</t>
    </rPh>
    <rPh sb="13" eb="15">
      <t>コウギ</t>
    </rPh>
    <phoneticPr fontId="1"/>
  </si>
  <si>
    <t>森田</t>
    <rPh sb="0" eb="1">
      <t xml:space="preserve">モリタ </t>
    </rPh>
    <phoneticPr fontId="1"/>
  </si>
  <si>
    <t>言語研究入門８</t>
    <rPh sb="0" eb="2">
      <t>ゲンゴ</t>
    </rPh>
    <rPh sb="2" eb="4">
      <t>ケンキュウ</t>
    </rPh>
    <rPh sb="4" eb="6">
      <t>ニュウモン</t>
    </rPh>
    <phoneticPr fontId="1"/>
  </si>
  <si>
    <t>Introduction to Intercultural Communication and Language Education</t>
    <phoneticPr fontId="1"/>
  </si>
  <si>
    <t>カーペンター</t>
    <phoneticPr fontId="1"/>
  </si>
  <si>
    <t>春学期</t>
    <rPh sb="0" eb="1">
      <t>ハル</t>
    </rPh>
    <phoneticPr fontId="1"/>
  </si>
  <si>
    <t>火曜日</t>
    <rPh sb="0" eb="3">
      <t>カヨウビ</t>
    </rPh>
    <phoneticPr fontId="1"/>
  </si>
  <si>
    <t>Introduction to Intercultural Pragmatics and Second Language Education</t>
    <phoneticPr fontId="1"/>
  </si>
  <si>
    <t>ツォイ</t>
    <phoneticPr fontId="1"/>
  </si>
  <si>
    <t>言語処理概論３</t>
    <phoneticPr fontId="1"/>
  </si>
  <si>
    <t>コーパス言語学入門</t>
    <phoneticPr fontId="1"/>
  </si>
  <si>
    <t>佐野</t>
    <phoneticPr fontId="1"/>
  </si>
  <si>
    <t>言語処理概論１</t>
    <phoneticPr fontId="1"/>
  </si>
  <si>
    <t>Web系プログラミング入門</t>
    <rPh sb="3" eb="4">
      <t>ケイ</t>
    </rPh>
    <rPh sb="11" eb="13">
      <t>ニュウモン</t>
    </rPh>
    <phoneticPr fontId="1"/>
  </si>
  <si>
    <t>望月</t>
    <phoneticPr fontId="1"/>
  </si>
  <si>
    <t>言語処理概論２</t>
    <phoneticPr fontId="1"/>
  </si>
  <si>
    <t>ことばとコンピュータ入門</t>
    <phoneticPr fontId="1"/>
  </si>
  <si>
    <t>望月</t>
    <rPh sb="0" eb="2">
      <t>モチヅキ</t>
    </rPh>
    <phoneticPr fontId="1"/>
  </si>
  <si>
    <t>言語学概論１</t>
    <rPh sb="0" eb="2">
      <t>ゲンゴ</t>
    </rPh>
    <rPh sb="2" eb="3">
      <t>ガク</t>
    </rPh>
    <rPh sb="3" eb="5">
      <t>ガイロン</t>
    </rPh>
    <phoneticPr fontId="1"/>
  </si>
  <si>
    <t>Key Topics in Sociolinguistics</t>
    <phoneticPr fontId="1"/>
  </si>
  <si>
    <t>ボルロンガン</t>
    <phoneticPr fontId="1"/>
  </si>
  <si>
    <t>春学期</t>
    <phoneticPr fontId="1"/>
  </si>
  <si>
    <t>言語学概論２</t>
    <rPh sb="0" eb="2">
      <t>ゲンゴ</t>
    </rPh>
    <rPh sb="2" eb="3">
      <t>ガク</t>
    </rPh>
    <rPh sb="3" eb="5">
      <t>ガイロン</t>
    </rPh>
    <phoneticPr fontId="1"/>
  </si>
  <si>
    <t>Key Topics in Migration Linguistics</t>
    <phoneticPr fontId="1"/>
  </si>
  <si>
    <t>英語教育学研究１</t>
    <rPh sb="0" eb="1">
      <t>エイゴ</t>
    </rPh>
    <rPh sb="1" eb="4">
      <t>キョウイクガク</t>
    </rPh>
    <rPh sb="4" eb="5">
      <t>ガク</t>
    </rPh>
    <rPh sb="5" eb="7">
      <t>ケンキュウ</t>
    </rPh>
    <phoneticPr fontId="1"/>
  </si>
  <si>
    <t>英語教育のためのコーパス利用</t>
    <phoneticPr fontId="1"/>
  </si>
  <si>
    <t>石井</t>
    <rPh sb="0" eb="1">
      <t>イシ</t>
    </rPh>
    <rPh sb="1" eb="2">
      <t>イ</t>
    </rPh>
    <phoneticPr fontId="1"/>
  </si>
  <si>
    <t>英語教育学研究２</t>
    <rPh sb="0" eb="1">
      <t>エイゴ</t>
    </rPh>
    <rPh sb="1" eb="4">
      <t>キョウイクガク</t>
    </rPh>
    <rPh sb="4" eb="5">
      <t>ガク</t>
    </rPh>
    <rPh sb="5" eb="7">
      <t>ケンキュウ</t>
    </rPh>
    <phoneticPr fontId="1"/>
  </si>
  <si>
    <t>コーパスを利用した英語教育の研究事例</t>
    <phoneticPr fontId="1"/>
  </si>
  <si>
    <t>コミュニケーション論１</t>
    <rPh sb="8" eb="9">
      <t>ロン</t>
    </rPh>
    <phoneticPr fontId="1"/>
  </si>
  <si>
    <t>GQ3 Global Mindset</t>
    <phoneticPr fontId="1"/>
  </si>
  <si>
    <t>カセラス</t>
    <phoneticPr fontId="1"/>
  </si>
  <si>
    <t>19150313</t>
    <phoneticPr fontId="1"/>
  </si>
  <si>
    <t>1</t>
    <phoneticPr fontId="1"/>
  </si>
  <si>
    <t>2</t>
    <phoneticPr fontId="1"/>
  </si>
  <si>
    <t>19150354</t>
    <phoneticPr fontId="1"/>
  </si>
  <si>
    <t>19150310</t>
    <phoneticPr fontId="1"/>
  </si>
  <si>
    <t>19150351</t>
    <phoneticPr fontId="1"/>
  </si>
  <si>
    <t>19150312</t>
    <phoneticPr fontId="1"/>
  </si>
  <si>
    <t>19150353</t>
    <phoneticPr fontId="1"/>
  </si>
  <si>
    <t>19150311</t>
    <phoneticPr fontId="1"/>
  </si>
  <si>
    <t>19150352</t>
    <phoneticPr fontId="1"/>
  </si>
  <si>
    <t>19150382</t>
    <phoneticPr fontId="1"/>
  </si>
  <si>
    <t>19150388</t>
    <phoneticPr fontId="1"/>
  </si>
  <si>
    <t>19150385</t>
    <phoneticPr fontId="1"/>
  </si>
  <si>
    <t>19150391</t>
    <phoneticPr fontId="1"/>
  </si>
  <si>
    <t>19150380</t>
    <phoneticPr fontId="1"/>
  </si>
  <si>
    <t>19150386</t>
    <phoneticPr fontId="1"/>
  </si>
  <si>
    <t>19180113</t>
    <phoneticPr fontId="1"/>
  </si>
  <si>
    <t>19180114</t>
    <phoneticPr fontId="1"/>
  </si>
  <si>
    <t>19180034</t>
    <phoneticPr fontId="1"/>
  </si>
  <si>
    <t>19180117</t>
    <phoneticPr fontId="1"/>
  </si>
  <si>
    <t>19180036</t>
    <phoneticPr fontId="1"/>
  </si>
  <si>
    <t>19180037</t>
    <phoneticPr fontId="1"/>
  </si>
  <si>
    <t>19180038</t>
    <phoneticPr fontId="1"/>
  </si>
  <si>
    <t>19211005</t>
    <phoneticPr fontId="1"/>
  </si>
  <si>
    <t>19211006</t>
    <phoneticPr fontId="1"/>
  </si>
  <si>
    <t>19211008</t>
    <phoneticPr fontId="1"/>
  </si>
  <si>
    <t>19211010</t>
    <phoneticPr fontId="1"/>
  </si>
  <si>
    <t>19312003</t>
    <phoneticPr fontId="1"/>
  </si>
  <si>
    <t>19312001</t>
    <phoneticPr fontId="1"/>
  </si>
  <si>
    <t>19312002</t>
    <phoneticPr fontId="1"/>
  </si>
  <si>
    <t>19312008</t>
    <phoneticPr fontId="1"/>
  </si>
  <si>
    <t>19312009</t>
    <phoneticPr fontId="1"/>
  </si>
  <si>
    <t>19412016</t>
    <phoneticPr fontId="1"/>
  </si>
  <si>
    <t>19412020</t>
    <phoneticPr fontId="1"/>
  </si>
  <si>
    <t>19412021</t>
    <phoneticPr fontId="1"/>
  </si>
  <si>
    <t>19412022</t>
    <phoneticPr fontId="1"/>
  </si>
  <si>
    <t>履修を希望する授業科目</t>
    <rPh sb="0" eb="2">
      <t>リシュウ</t>
    </rPh>
    <rPh sb="3" eb="5">
      <t>キボウ</t>
    </rPh>
    <rPh sb="7" eb="11">
      <t>ジュギョウカモク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</si>
</sst>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4"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6"/>
      <color theme="1"/>
      <name val="ＭＳ Ｐ明朝"/>
      <family val="1"/>
      <charset val="128"/>
    </font>
    <font>
      <sz val="9"/>
      <color theme="1"/>
      <name val="ＭＳ Ｐ明朝"/>
      <family val="1"/>
      <charset val="128"/>
    </font>
    <font>
      <sz val="10"/>
      <color theme="1"/>
      <name val="ＭＳ Ｐゴシック"/>
      <family val="2"/>
      <charset val="128"/>
      <scheme val="minor"/>
    </font>
    <font>
      <u/>
      <sz val="11"/>
      <color theme="10"/>
      <name val="ＭＳ Ｐゴシック"/>
      <family val="2"/>
      <charset val="128"/>
      <scheme val="minor"/>
    </font>
    <font>
      <sz val="9"/>
      <color theme="1"/>
      <name val="ＭＳ Ｐゴシック"/>
      <family val="2"/>
      <charset val="128"/>
      <scheme val="minor"/>
    </font>
    <font>
      <sz val="8"/>
      <color theme="1"/>
      <name val="ＭＳ Ｐ明朝"/>
      <family val="1"/>
      <charset val="128"/>
    </font>
    <font>
      <sz val="8"/>
      <color theme="1"/>
      <name val="ＭＳ Ｐゴシック"/>
      <family val="2"/>
      <charset val="128"/>
      <scheme val="minor"/>
    </font>
    <font>
      <sz val="11"/>
      <name val="ＭＳ Ｐ明朝"/>
      <family val="1"/>
      <charset val="128"/>
    </font>
    <font>
      <sz val="11"/>
      <name val="ＭＳ Ｐゴシック"/>
      <family val="2"/>
      <charset val="128"/>
      <scheme val="minor"/>
    </font>
    <font>
      <b/>
      <u/>
      <sz val="9"/>
      <color theme="1"/>
      <name val="ＭＳ Ｐ明朝"/>
      <family val="1"/>
      <charset val="128"/>
    </font>
    <font>
      <sz val="10"/>
      <name val="ＭＳ Ｐ明朝"/>
      <family val="1"/>
      <charset val="128"/>
    </font>
    <font>
      <sz val="11"/>
      <color theme="1"/>
      <name val="ＭＳ Ｐゴシック"/>
      <family val="2"/>
      <scheme val="minor"/>
    </font>
    <font>
      <sz val="6"/>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color theme="1"/>
      <name val="ＭＳ ゴシック"/>
      <family val="3"/>
      <charset val="128"/>
    </font>
    <font>
      <sz val="10.5"/>
      <name val="ＭＳ ゴシック"/>
      <family val="3"/>
      <charset val="128"/>
    </font>
    <font>
      <sz val="10.5"/>
      <color rgb="FF000000"/>
      <name val="ＭＳ ゴシック"/>
      <family val="3"/>
      <charset val="128"/>
    </font>
    <font>
      <sz val="11"/>
      <name val="ＭＳ ゴシック"/>
      <family val="3"/>
      <charset val="128"/>
    </font>
    <font>
      <sz val="10.5"/>
      <color theme="1"/>
      <name val="ＭＳ ゴシック"/>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right/>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diagonal style="thin">
        <color indexed="64"/>
      </diagonal>
    </border>
    <border>
      <left/>
      <right style="medium">
        <color indexed="64"/>
      </right>
      <top/>
      <bottom style="thin">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thin">
        <color indexed="64"/>
      </diagonal>
    </border>
    <border diagonalUp="1">
      <left/>
      <right style="medium">
        <color indexed="64"/>
      </right>
      <top/>
      <bottom/>
      <diagonal style="thin">
        <color indexed="64"/>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4">
    <xf numFmtId="0" fontId="0" fillId="0" borderId="0">
      <alignment vertical="center"/>
    </xf>
    <xf numFmtId="0" fontId="6" fillId="0" borderId="0" applyNumberFormat="0" applyFill="0" applyBorder="0" applyAlignment="0" applyProtection="0">
      <alignment vertical="center"/>
    </xf>
    <xf numFmtId="0" fontId="14" fillId="0" borderId="0"/>
    <xf numFmtId="0" fontId="18" fillId="0" borderId="0">
      <alignment vertical="center"/>
    </xf>
  </cellStyleXfs>
  <cellXfs count="170">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8" fillId="0" borderId="2" xfId="0" applyFont="1" applyBorder="1" applyAlignment="1">
      <alignment horizontal="left" vertical="center"/>
    </xf>
    <xf numFmtId="0" fontId="8" fillId="0" borderId="2" xfId="0" applyFont="1" applyBorder="1" applyAlignment="1">
      <alignment horizontal="left"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right" vertical="center"/>
    </xf>
    <xf numFmtId="0" fontId="2" fillId="6" borderId="50" xfId="2" applyFont="1" applyFill="1" applyBorder="1" applyAlignment="1">
      <alignment horizontal="center" vertical="center" wrapText="1"/>
    </xf>
    <xf numFmtId="0" fontId="2" fillId="6" borderId="51" xfId="2" applyFont="1" applyFill="1" applyBorder="1" applyAlignment="1">
      <alignment horizontal="center" vertical="center" wrapText="1"/>
    </xf>
    <xf numFmtId="0" fontId="2" fillId="6" borderId="50" xfId="2" applyFont="1" applyFill="1" applyBorder="1" applyAlignment="1">
      <alignment horizontal="center" vertical="center"/>
    </xf>
    <xf numFmtId="0" fontId="2" fillId="0" borderId="50" xfId="2" quotePrefix="1" applyFont="1" applyBorder="1" applyAlignment="1">
      <alignment horizontal="center" vertical="center" wrapText="1"/>
    </xf>
    <xf numFmtId="0" fontId="2" fillId="0" borderId="50" xfId="2" quotePrefix="1" applyFont="1" applyBorder="1" applyAlignment="1">
      <alignment vertical="center" wrapText="1"/>
    </xf>
    <xf numFmtId="0" fontId="2" fillId="7" borderId="50" xfId="2" applyFont="1" applyFill="1" applyBorder="1" applyAlignment="1">
      <alignment horizontal="center"/>
    </xf>
    <xf numFmtId="0" fontId="2" fillId="7" borderId="50" xfId="2" applyFont="1" applyFill="1" applyBorder="1"/>
    <xf numFmtId="0" fontId="2" fillId="7" borderId="50" xfId="2" applyFont="1" applyFill="1" applyBorder="1" applyAlignment="1">
      <alignment vertical="center"/>
    </xf>
    <xf numFmtId="0" fontId="2" fillId="0" borderId="50" xfId="2" quotePrefix="1" applyFont="1" applyBorder="1" applyAlignment="1">
      <alignment horizontal="center" vertical="center"/>
    </xf>
    <xf numFmtId="0" fontId="2" fillId="0" borderId="50" xfId="2" quotePrefix="1" applyFont="1" applyBorder="1" applyAlignment="1">
      <alignment vertical="center"/>
    </xf>
    <xf numFmtId="0" fontId="2" fillId="0" borderId="50" xfId="2" applyFont="1" applyBorder="1" applyAlignment="1">
      <alignment wrapText="1"/>
    </xf>
    <xf numFmtId="0" fontId="2" fillId="0" borderId="51" xfId="2" quotePrefix="1" applyFont="1" applyBorder="1" applyAlignment="1">
      <alignment horizontal="center" vertical="center"/>
    </xf>
    <xf numFmtId="0" fontId="2" fillId="0" borderId="52" xfId="2" quotePrefix="1" applyFont="1" applyBorder="1" applyAlignment="1">
      <alignment horizontal="center" vertical="center"/>
    </xf>
    <xf numFmtId="0" fontId="2" fillId="0" borderId="52" xfId="2" quotePrefix="1" applyFont="1" applyBorder="1" applyAlignment="1">
      <alignment vertical="center"/>
    </xf>
    <xf numFmtId="0" fontId="2" fillId="0" borderId="52" xfId="2" quotePrefix="1" applyFont="1" applyBorder="1" applyAlignment="1">
      <alignment vertical="center" wrapText="1"/>
    </xf>
    <xf numFmtId="0" fontId="2" fillId="0" borderId="53" xfId="2" quotePrefix="1" applyFont="1" applyBorder="1" applyAlignment="1">
      <alignment horizontal="center" vertical="center"/>
    </xf>
    <xf numFmtId="0" fontId="2" fillId="7" borderId="52" xfId="2" applyFont="1" applyFill="1" applyBorder="1" applyAlignment="1">
      <alignment vertical="center"/>
    </xf>
    <xf numFmtId="0" fontId="2" fillId="0" borderId="50" xfId="2" applyFont="1" applyBorder="1" applyAlignment="1">
      <alignment horizontal="center"/>
    </xf>
    <xf numFmtId="0" fontId="2" fillId="0" borderId="50" xfId="2" applyFont="1" applyBorder="1"/>
    <xf numFmtId="0" fontId="2" fillId="0" borderId="51" xfId="2" applyFont="1" applyBorder="1" applyAlignment="1">
      <alignment horizontal="center"/>
    </xf>
    <xf numFmtId="14" fontId="2" fillId="0" borderId="0" xfId="0" applyNumberFormat="1" applyFont="1">
      <alignment vertical="center"/>
    </xf>
    <xf numFmtId="176" fontId="2" fillId="0" borderId="0" xfId="0" quotePrefix="1" applyNumberFormat="1" applyFont="1" applyAlignment="1">
      <alignment horizontal="center" vertical="center"/>
    </xf>
    <xf numFmtId="49" fontId="2" fillId="2" borderId="17"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34" xfId="0" applyFont="1" applyFill="1" applyBorder="1" applyAlignment="1">
      <alignment horizontal="center" vertical="center"/>
    </xf>
    <xf numFmtId="49" fontId="2" fillId="2"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4" fillId="0" borderId="0" xfId="0" applyFont="1" applyAlignment="1">
      <alignment horizontal="center" vertical="center" wrapText="1"/>
    </xf>
    <xf numFmtId="0" fontId="7" fillId="0" borderId="0" xfId="0" applyFont="1" applyAlignment="1">
      <alignment horizontal="center" vertical="center" wrapText="1"/>
    </xf>
    <xf numFmtId="49" fontId="4" fillId="0" borderId="0" xfId="0" applyNumberFormat="1" applyFont="1" applyAlignment="1" applyProtection="1">
      <alignment horizontal="center" vertical="center"/>
      <protection locked="0"/>
    </xf>
    <xf numFmtId="0" fontId="17" fillId="0" borderId="50" xfId="0" applyFont="1" applyBorder="1" applyAlignment="1">
      <alignment horizontal="center" vertical="center" wrapText="1"/>
    </xf>
    <xf numFmtId="0" fontId="20" fillId="0" borderId="50" xfId="3" applyFont="1" applyBorder="1" applyAlignment="1">
      <alignment horizontal="left" vertical="center" wrapText="1"/>
    </xf>
    <xf numFmtId="0" fontId="21" fillId="7" borderId="50" xfId="3" applyFont="1" applyFill="1" applyBorder="1" applyAlignment="1">
      <alignment horizontal="left" vertical="center" wrapText="1"/>
    </xf>
    <xf numFmtId="0" fontId="19" fillId="7" borderId="50" xfId="3" applyFont="1" applyFill="1" applyBorder="1" applyAlignment="1">
      <alignment horizontal="center" vertical="center"/>
    </xf>
    <xf numFmtId="0" fontId="21" fillId="0" borderId="50" xfId="3" applyFont="1" applyBorder="1" applyAlignment="1">
      <alignment horizontal="left" vertical="center" wrapText="1"/>
    </xf>
    <xf numFmtId="0" fontId="22" fillId="0" borderId="50" xfId="3" applyFont="1" applyBorder="1" applyAlignment="1">
      <alignment horizontal="left" vertical="center" wrapText="1"/>
    </xf>
    <xf numFmtId="0" fontId="23" fillId="0" borderId="50" xfId="3" applyFont="1" applyBorder="1" applyAlignment="1">
      <alignment horizontal="left" vertical="center" wrapText="1"/>
    </xf>
    <xf numFmtId="0" fontId="21" fillId="7" borderId="59" xfId="3" applyFont="1" applyFill="1" applyBorder="1" applyAlignment="1">
      <alignment horizontal="left" vertical="center" wrapText="1"/>
    </xf>
    <xf numFmtId="0" fontId="19" fillId="7" borderId="59" xfId="3" applyFont="1" applyFill="1" applyBorder="1" applyAlignment="1">
      <alignment horizontal="center" vertical="center"/>
    </xf>
    <xf numFmtId="0" fontId="19" fillId="7" borderId="59" xfId="3" quotePrefix="1" applyFont="1" applyFill="1" applyBorder="1" applyAlignment="1">
      <alignment horizontal="left" vertical="center"/>
    </xf>
    <xf numFmtId="0" fontId="19" fillId="7" borderId="59" xfId="3" applyFont="1" applyFill="1" applyBorder="1" applyAlignment="1">
      <alignment horizontal="left" vertical="center"/>
    </xf>
    <xf numFmtId="0" fontId="19" fillId="7" borderId="50" xfId="3" quotePrefix="1" applyFont="1" applyFill="1" applyBorder="1" applyAlignment="1">
      <alignment horizontal="left" vertical="center"/>
    </xf>
    <xf numFmtId="0" fontId="19" fillId="7" borderId="50" xfId="3" applyFont="1" applyFill="1" applyBorder="1" applyAlignment="1">
      <alignment horizontal="left" vertical="center"/>
    </xf>
    <xf numFmtId="0" fontId="23" fillId="7" borderId="50" xfId="3" applyFont="1" applyFill="1" applyBorder="1" applyAlignment="1">
      <alignment horizontal="left" vertical="center" wrapText="1"/>
    </xf>
    <xf numFmtId="0" fontId="20" fillId="0" borderId="50" xfId="3" applyFont="1" applyBorder="1" applyAlignment="1">
      <alignment horizontal="center" vertical="center" wrapText="1"/>
    </xf>
    <xf numFmtId="0" fontId="22" fillId="0" borderId="50" xfId="0" applyFont="1" applyBorder="1" applyAlignment="1">
      <alignment horizontal="left" vertical="center" shrinkToFit="1"/>
    </xf>
    <xf numFmtId="0" fontId="23" fillId="0" borderId="50" xfId="3" applyFont="1" applyBorder="1" applyAlignment="1">
      <alignment horizontal="center" vertical="center" wrapText="1"/>
    </xf>
    <xf numFmtId="0" fontId="20" fillId="0" borderId="50" xfId="3" applyFont="1" applyBorder="1" applyAlignment="1">
      <alignment horizontal="left" vertical="center" shrinkToFit="1"/>
    </xf>
    <xf numFmtId="0" fontId="20" fillId="0" borderId="50" xfId="0" applyFont="1" applyBorder="1" applyAlignment="1">
      <alignment horizontal="left" vertical="center" shrinkToFit="1"/>
    </xf>
    <xf numFmtId="0" fontId="22" fillId="0" borderId="50" xfId="0" applyFont="1" applyBorder="1" applyAlignment="1">
      <alignment horizontal="left" vertical="center"/>
    </xf>
    <xf numFmtId="0" fontId="22" fillId="0" borderId="50" xfId="0" quotePrefix="1" applyFont="1" applyBorder="1" applyAlignment="1">
      <alignment horizontal="left" vertical="center" wrapText="1"/>
    </xf>
    <xf numFmtId="0" fontId="20" fillId="0" borderId="50" xfId="3" quotePrefix="1" applyFont="1" applyBorder="1" applyAlignment="1">
      <alignment horizontal="left" vertical="center" wrapText="1"/>
    </xf>
    <xf numFmtId="0" fontId="2" fillId="7" borderId="60" xfId="2" applyFont="1" applyFill="1" applyBorder="1" applyAlignment="1">
      <alignment horizontal="center"/>
    </xf>
    <xf numFmtId="0" fontId="2" fillId="7" borderId="60" xfId="2" applyFont="1" applyFill="1" applyBorder="1" applyAlignment="1">
      <alignment horizontal="center" wrapText="1"/>
    </xf>
    <xf numFmtId="0" fontId="2" fillId="7" borderId="60" xfId="2" applyFont="1" applyFill="1" applyBorder="1"/>
    <xf numFmtId="0" fontId="2" fillId="7" borderId="60" xfId="2" applyFont="1" applyFill="1" applyBorder="1" applyAlignment="1">
      <alignment wrapText="1"/>
    </xf>
    <xf numFmtId="0" fontId="2" fillId="6" borderId="52" xfId="2" applyFont="1" applyFill="1" applyBorder="1" applyAlignment="1">
      <alignment horizontal="center" vertical="center" wrapText="1"/>
    </xf>
    <xf numFmtId="0" fontId="22" fillId="0" borderId="50" xfId="3" applyFont="1" applyBorder="1" applyAlignment="1">
      <alignment horizontal="center" vertical="center" wrapText="1"/>
    </xf>
    <xf numFmtId="0" fontId="19" fillId="7" borderId="50" xfId="3" quotePrefix="1" applyFont="1" applyFill="1" applyBorder="1" applyAlignment="1">
      <alignment horizontal="center" vertical="center"/>
    </xf>
    <xf numFmtId="0" fontId="20" fillId="0" borderId="50" xfId="3" quotePrefix="1" applyFont="1" applyBorder="1" applyAlignment="1">
      <alignment horizontal="center" vertical="center" wrapText="1"/>
    </xf>
    <xf numFmtId="0" fontId="20" fillId="0" borderId="59" xfId="3" quotePrefix="1" applyFont="1" applyBorder="1" applyAlignment="1">
      <alignment horizontal="left" vertical="center" wrapText="1"/>
    </xf>
    <xf numFmtId="0" fontId="20" fillId="0" borderId="50" xfId="3" quotePrefix="1" applyFont="1" applyBorder="1" applyAlignment="1">
      <alignment horizontal="left" vertical="center"/>
    </xf>
    <xf numFmtId="49" fontId="4" fillId="2" borderId="61" xfId="0" quotePrefix="1" applyNumberFormat="1" applyFont="1" applyFill="1" applyBorder="1" applyAlignment="1" applyProtection="1">
      <alignment horizontal="center" vertical="center"/>
      <protection locked="0"/>
    </xf>
    <xf numFmtId="49" fontId="4" fillId="2" borderId="62" xfId="0" quotePrefix="1" applyNumberFormat="1" applyFont="1" applyFill="1" applyBorder="1" applyAlignment="1" applyProtection="1">
      <alignment horizontal="center" vertical="center"/>
      <protection locked="0"/>
    </xf>
    <xf numFmtId="49" fontId="4" fillId="2" borderId="63" xfId="0" quotePrefix="1" applyNumberFormat="1" applyFont="1" applyFill="1" applyBorder="1" applyAlignment="1" applyProtection="1">
      <alignment horizontal="center" vertical="center"/>
      <protection locked="0"/>
    </xf>
    <xf numFmtId="49" fontId="4" fillId="2" borderId="64" xfId="0" quotePrefix="1" applyNumberFormat="1" applyFont="1" applyFill="1" applyBorder="1" applyAlignment="1" applyProtection="1">
      <alignment horizontal="center" vertical="center"/>
      <protection locked="0"/>
    </xf>
    <xf numFmtId="49" fontId="4" fillId="2" borderId="50" xfId="0" quotePrefix="1" applyNumberFormat="1" applyFont="1" applyFill="1" applyBorder="1" applyAlignment="1" applyProtection="1">
      <alignment horizontal="center" vertical="center"/>
      <protection locked="0"/>
    </xf>
    <xf numFmtId="49" fontId="4" fillId="2" borderId="65" xfId="0" quotePrefix="1" applyNumberFormat="1" applyFont="1" applyFill="1" applyBorder="1" applyAlignment="1" applyProtection="1">
      <alignment horizontal="center" vertical="center"/>
      <protection locked="0"/>
    </xf>
    <xf numFmtId="49" fontId="4" fillId="2" borderId="64" xfId="0" applyNumberFormat="1" applyFont="1" applyFill="1" applyBorder="1" applyAlignment="1" applyProtection="1">
      <alignment horizontal="center" vertical="center"/>
      <protection locked="0"/>
    </xf>
    <xf numFmtId="49" fontId="4" fillId="2" borderId="50" xfId="0" applyNumberFormat="1" applyFont="1" applyFill="1" applyBorder="1" applyAlignment="1" applyProtection="1">
      <alignment horizontal="center" vertical="center"/>
      <protection locked="0"/>
    </xf>
    <xf numFmtId="49" fontId="4" fillId="2" borderId="65" xfId="0" applyNumberFormat="1" applyFont="1" applyFill="1" applyBorder="1" applyAlignment="1" applyProtection="1">
      <alignment horizontal="center" vertical="center"/>
      <protection locked="0"/>
    </xf>
    <xf numFmtId="49" fontId="4" fillId="2" borderId="66" xfId="0" applyNumberFormat="1" applyFont="1" applyFill="1" applyBorder="1" applyAlignment="1" applyProtection="1">
      <alignment horizontal="center" vertical="center"/>
      <protection locked="0"/>
    </xf>
    <xf numFmtId="49" fontId="4" fillId="2" borderId="67" xfId="0" applyNumberFormat="1" applyFont="1" applyFill="1" applyBorder="1" applyAlignment="1" applyProtection="1">
      <alignment horizontal="center" vertical="center"/>
      <protection locked="0"/>
    </xf>
    <xf numFmtId="49" fontId="4" fillId="2" borderId="68" xfId="0" applyNumberFormat="1" applyFont="1" applyFill="1" applyBorder="1" applyAlignment="1" applyProtection="1">
      <alignment horizontal="center" vertical="center"/>
      <protection locked="0"/>
    </xf>
    <xf numFmtId="0" fontId="3" fillId="0" borderId="0" xfId="0" applyFont="1" applyAlignment="1">
      <alignment horizontal="center" vertical="center"/>
    </xf>
    <xf numFmtId="0" fontId="0" fillId="0" borderId="0" xfId="0">
      <alignment vertical="center"/>
    </xf>
    <xf numFmtId="0" fontId="4" fillId="0" borderId="9" xfId="0" applyFont="1" applyBorder="1" applyAlignment="1">
      <alignment horizontal="left" vertical="center" wrapText="1"/>
    </xf>
    <xf numFmtId="0" fontId="7" fillId="0" borderId="9" xfId="0" applyFont="1" applyBorder="1" applyAlignment="1">
      <alignment horizontal="left" vertical="center" wrapText="1"/>
    </xf>
    <xf numFmtId="0" fontId="7" fillId="0" borderId="0" xfId="0" applyFont="1" applyAlignment="1">
      <alignment horizontal="left" vertical="center" wrapText="1"/>
    </xf>
    <xf numFmtId="0" fontId="2" fillId="3" borderId="1" xfId="0" applyFont="1" applyFill="1" applyBorder="1" applyAlignment="1">
      <alignment horizontal="center" vertical="center"/>
    </xf>
    <xf numFmtId="0" fontId="0" fillId="3" borderId="1" xfId="0" applyFill="1" applyBorder="1" applyAlignment="1">
      <alignment horizontal="center" vertical="center"/>
    </xf>
    <xf numFmtId="0" fontId="2" fillId="3" borderId="10" xfId="0" applyFont="1" applyFill="1" applyBorder="1" applyAlignment="1">
      <alignment horizontal="center" vertical="center"/>
    </xf>
    <xf numFmtId="0" fontId="2" fillId="0" borderId="11" xfId="0" applyFont="1" applyBorder="1" applyAlignment="1">
      <alignment horizontal="center" vertical="center"/>
    </xf>
    <xf numFmtId="0" fontId="2" fillId="0" borderId="22" xfId="0" applyFont="1" applyBorder="1" applyAlignment="1">
      <alignment horizontal="center" vertical="center"/>
    </xf>
    <xf numFmtId="0" fontId="2" fillId="3" borderId="38" xfId="0" applyFont="1" applyFill="1" applyBorder="1" applyAlignment="1">
      <alignment horizontal="left" vertical="center" wrapText="1"/>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0" xfId="0" applyFont="1" applyAlignment="1">
      <alignment horizontal="left" vertical="center"/>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36" xfId="0" applyFont="1" applyBorder="1" applyAlignment="1">
      <alignment horizontal="left" vertical="center"/>
    </xf>
    <xf numFmtId="0" fontId="2" fillId="0" borderId="44" xfId="0" applyFont="1" applyBorder="1" applyAlignment="1">
      <alignment horizontal="left" vertical="center"/>
    </xf>
    <xf numFmtId="0" fontId="2" fillId="0" borderId="1" xfId="0" applyFont="1" applyBorder="1">
      <alignment vertical="center"/>
    </xf>
    <xf numFmtId="0" fontId="0" fillId="0" borderId="1" xfId="0" applyBorder="1">
      <alignment vertical="center"/>
    </xf>
    <xf numFmtId="0" fontId="2" fillId="2" borderId="12" xfId="0" applyFont="1" applyFill="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2" borderId="45" xfId="0" applyFont="1" applyFill="1" applyBorder="1" applyAlignment="1" applyProtection="1">
      <alignment horizontal="right" vertical="center"/>
      <protection locked="0"/>
    </xf>
    <xf numFmtId="0" fontId="2" fillId="2" borderId="46" xfId="0" applyFont="1" applyFill="1" applyBorder="1" applyAlignment="1" applyProtection="1">
      <alignment horizontal="right" vertical="center"/>
      <protection locked="0"/>
    </xf>
    <xf numFmtId="0" fontId="2" fillId="2" borderId="47" xfId="0" applyFont="1" applyFill="1" applyBorder="1" applyAlignment="1" applyProtection="1">
      <alignment horizontal="right" vertical="center"/>
      <protection locked="0"/>
    </xf>
    <xf numFmtId="0" fontId="2" fillId="2" borderId="15" xfId="0" applyFont="1" applyFill="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4" borderId="6" xfId="0" applyFont="1" applyFill="1" applyBorder="1" applyProtection="1">
      <alignment vertical="center"/>
      <protection locked="0"/>
    </xf>
    <xf numFmtId="0" fontId="2" fillId="4" borderId="7" xfId="0" applyFont="1" applyFill="1" applyBorder="1" applyProtection="1">
      <alignment vertical="center"/>
      <protection locked="0"/>
    </xf>
    <xf numFmtId="49" fontId="2" fillId="2" borderId="2" xfId="0" quotePrefix="1" applyNumberFormat="1" applyFont="1" applyFill="1" applyBorder="1" applyAlignment="1" applyProtection="1">
      <alignment horizontal="center" vertical="center"/>
      <protection locked="0"/>
    </xf>
    <xf numFmtId="49" fontId="2" fillId="0" borderId="16" xfId="0" applyNumberFormat="1" applyFont="1" applyBorder="1" applyAlignment="1" applyProtection="1">
      <alignment horizontal="center" vertical="center"/>
      <protection locked="0"/>
    </xf>
    <xf numFmtId="0" fontId="2" fillId="4" borderId="28" xfId="0" applyFont="1" applyFill="1" applyBorder="1" applyProtection="1">
      <alignment vertical="center"/>
      <protection locked="0"/>
    </xf>
    <xf numFmtId="0" fontId="2" fillId="4" borderId="29" xfId="0" applyFont="1" applyFill="1" applyBorder="1" applyProtection="1">
      <alignment vertical="center"/>
      <protection locked="0"/>
    </xf>
    <xf numFmtId="0" fontId="2" fillId="4" borderId="30" xfId="0" applyFont="1" applyFill="1" applyBorder="1" applyProtection="1">
      <alignment vertical="center"/>
      <protection locked="0"/>
    </xf>
    <xf numFmtId="49" fontId="2" fillId="2" borderId="32" xfId="0" applyNumberFormat="1" applyFont="1" applyFill="1" applyBorder="1" applyAlignment="1" applyProtection="1">
      <alignment horizontal="center" vertical="center"/>
      <protection locked="0"/>
    </xf>
    <xf numFmtId="49" fontId="2" fillId="0" borderId="33" xfId="0" applyNumberFormat="1"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13" fillId="0" borderId="0" xfId="0" applyFont="1" applyAlignment="1">
      <alignment horizontal="left" vertical="top" wrapText="1"/>
    </xf>
    <xf numFmtId="0" fontId="5" fillId="0" borderId="0" xfId="0" applyFont="1" applyAlignment="1">
      <alignment vertical="top" wrapText="1"/>
    </xf>
    <xf numFmtId="49" fontId="2" fillId="2" borderId="4" xfId="0" applyNumberFormat="1" applyFont="1" applyFill="1" applyBorder="1" applyAlignment="1" applyProtection="1">
      <alignment horizontal="center" vertical="center"/>
      <protection locked="0"/>
    </xf>
    <xf numFmtId="49" fontId="2" fillId="2" borderId="16" xfId="0" applyNumberFormat="1" applyFont="1" applyFill="1" applyBorder="1" applyAlignment="1" applyProtection="1">
      <alignment horizontal="center" vertical="center"/>
      <protection locked="0"/>
    </xf>
    <xf numFmtId="49" fontId="6" fillId="2" borderId="15" xfId="1" applyNumberFormat="1" applyFill="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49" fontId="0" fillId="0" borderId="22" xfId="0" applyNumberFormat="1" applyBorder="1" applyAlignment="1" applyProtection="1">
      <alignment horizontal="center" vertical="center"/>
      <protection locked="0"/>
    </xf>
    <xf numFmtId="49" fontId="0" fillId="0" borderId="23" xfId="0" applyNumberFormat="1" applyBorder="1" applyAlignment="1" applyProtection="1">
      <alignment horizontal="center" vertical="center"/>
      <protection locked="0"/>
    </xf>
    <xf numFmtId="0" fontId="2" fillId="2" borderId="35" xfId="0" applyFont="1" applyFill="1" applyBorder="1" applyAlignment="1" applyProtection="1">
      <alignment vertical="center" wrapText="1"/>
      <protection locked="0"/>
    </xf>
    <xf numFmtId="0" fontId="0" fillId="2" borderId="31" xfId="0" applyFill="1" applyBorder="1" applyAlignment="1" applyProtection="1">
      <alignment vertical="center" wrapText="1"/>
      <protection locked="0"/>
    </xf>
    <xf numFmtId="0" fontId="0" fillId="2" borderId="34" xfId="0" applyFill="1" applyBorder="1" applyAlignment="1" applyProtection="1">
      <alignment vertical="center" wrapText="1"/>
      <protection locked="0"/>
    </xf>
    <xf numFmtId="0" fontId="0" fillId="0" borderId="4" xfId="0" applyBorder="1" applyAlignment="1" applyProtection="1">
      <alignment horizontal="center" vertical="center"/>
      <protection locked="0"/>
    </xf>
    <xf numFmtId="0" fontId="8" fillId="0" borderId="10"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2" fillId="2" borderId="57" xfId="0" applyFont="1" applyFill="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10" fillId="0" borderId="0" xfId="0" applyFont="1" applyAlignment="1">
      <alignment vertical="top" wrapText="1"/>
    </xf>
    <xf numFmtId="0" fontId="11" fillId="0" borderId="0" xfId="0" applyFont="1">
      <alignment vertical="center"/>
    </xf>
    <xf numFmtId="0" fontId="2" fillId="0" borderId="2" xfId="0" applyFont="1" applyBorder="1" applyAlignment="1">
      <alignment horizontal="center" vertical="center"/>
    </xf>
    <xf numFmtId="0" fontId="0" fillId="0" borderId="3" xfId="0" applyBorder="1" applyAlignment="1">
      <alignment horizontal="center" vertical="center"/>
    </xf>
    <xf numFmtId="49" fontId="0" fillId="5" borderId="24" xfId="0" applyNumberFormat="1" applyFill="1" applyBorder="1" applyAlignment="1" applyProtection="1">
      <alignment horizontal="center" vertical="center"/>
      <protection locked="0"/>
    </xf>
    <xf numFmtId="49" fontId="0" fillId="5" borderId="25" xfId="0" applyNumberFormat="1" applyFill="1" applyBorder="1" applyAlignment="1" applyProtection="1">
      <alignment horizontal="center" vertical="center"/>
      <protection locked="0"/>
    </xf>
    <xf numFmtId="49" fontId="0" fillId="5" borderId="48" xfId="0" applyNumberFormat="1" applyFill="1" applyBorder="1" applyAlignment="1" applyProtection="1">
      <alignment horizontal="center" vertical="center"/>
      <protection locked="0"/>
    </xf>
    <xf numFmtId="49" fontId="0" fillId="5" borderId="26" xfId="0" applyNumberFormat="1" applyFill="1" applyBorder="1" applyAlignment="1" applyProtection="1">
      <alignment horizontal="center" vertical="center"/>
      <protection locked="0"/>
    </xf>
    <xf numFmtId="49" fontId="0" fillId="5" borderId="5" xfId="0" applyNumberFormat="1" applyFill="1" applyBorder="1" applyAlignment="1" applyProtection="1">
      <alignment horizontal="center" vertical="center"/>
      <protection locked="0"/>
    </xf>
    <xf numFmtId="49" fontId="0" fillId="5" borderId="49" xfId="0" applyNumberFormat="1" applyFill="1" applyBorder="1" applyAlignment="1" applyProtection="1">
      <alignment horizontal="center" vertical="center"/>
      <protection locked="0"/>
    </xf>
    <xf numFmtId="49" fontId="0" fillId="5" borderId="54" xfId="0" applyNumberFormat="1" applyFill="1" applyBorder="1" applyAlignment="1" applyProtection="1">
      <alignment horizontal="center" vertical="center"/>
      <protection locked="0"/>
    </xf>
    <xf numFmtId="49" fontId="0" fillId="5" borderId="55" xfId="0" applyNumberFormat="1" applyFill="1" applyBorder="1" applyAlignment="1" applyProtection="1">
      <alignment horizontal="center" vertical="center"/>
      <protection locked="0"/>
    </xf>
    <xf numFmtId="49" fontId="0" fillId="5" borderId="56" xfId="0" applyNumberFormat="1" applyFill="1" applyBorder="1" applyAlignment="1" applyProtection="1">
      <alignment horizontal="center" vertical="center"/>
      <protection locked="0"/>
    </xf>
    <xf numFmtId="0" fontId="2" fillId="2" borderId="15" xfId="0" applyFont="1" applyFill="1" applyBorder="1" applyAlignment="1">
      <alignment horizontal="center" vertical="center"/>
    </xf>
    <xf numFmtId="0" fontId="0" fillId="2" borderId="4" xfId="0" applyFill="1" applyBorder="1" applyAlignment="1">
      <alignment horizontal="center" vertical="center"/>
    </xf>
    <xf numFmtId="0" fontId="2" fillId="2" borderId="20" xfId="0" applyFont="1" applyFill="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10" fillId="0" borderId="0" xfId="0" applyFont="1" applyAlignment="1">
      <alignment horizontal="center" vertical="center" wrapText="1"/>
    </xf>
    <xf numFmtId="0" fontId="0" fillId="0" borderId="0" xfId="0" applyAlignment="1">
      <alignment horizontal="center" vertical="center"/>
    </xf>
  </cellXfs>
  <cellStyles count="4">
    <cellStyle name="ハイパーリンク" xfId="1" builtinId="8"/>
    <cellStyle name="標準" xfId="0" builtinId="0"/>
    <cellStyle name="標準 2" xfId="2" xr:uid="{00000000-0005-0000-0000-000002000000}"/>
    <cellStyle name="標準 6" xfId="3" xr:uid="{06567E2E-30B5-409C-AD4D-0E930EAEA8F7}"/>
  </cellStyles>
  <dxfs count="3">
    <dxf>
      <fill>
        <patternFill>
          <bgColor theme="7" tint="0.79998168889431442"/>
        </patternFill>
      </fill>
    </dxf>
    <dxf>
      <fill>
        <patternFill>
          <bgColor theme="5" tint="-0.2499465926084170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43"/>
  <sheetViews>
    <sheetView tabSelected="1" view="pageBreakPreview" zoomScaleNormal="100" zoomScaleSheetLayoutView="100" workbookViewId="0">
      <selection activeCell="F31" sqref="F31"/>
    </sheetView>
  </sheetViews>
  <sheetFormatPr defaultRowHeight="22.5" customHeight="1" x14ac:dyDescent="0.15"/>
  <cols>
    <col min="1" max="1" width="4.75" style="1" customWidth="1"/>
    <col min="2" max="2" width="12.25" style="1" customWidth="1"/>
    <col min="3" max="3" width="17.75" style="1" customWidth="1"/>
    <col min="4" max="4" width="20.625" style="1" customWidth="1"/>
    <col min="5" max="5" width="6.625" style="1" customWidth="1"/>
    <col min="6" max="6" width="18" style="1" customWidth="1"/>
    <col min="7" max="10" width="6.625" style="1" customWidth="1"/>
    <col min="11" max="11" width="9" style="1"/>
    <col min="12" max="12" width="13.5" style="1" bestFit="1" customWidth="1"/>
    <col min="13" max="13" width="10.5" style="1" bestFit="1" customWidth="1"/>
    <col min="14" max="16384" width="9" style="1"/>
  </cols>
  <sheetData>
    <row r="1" spans="1:10" ht="28.5" customHeight="1" thickBot="1" x14ac:dyDescent="0.2">
      <c r="A1" s="87" t="s">
        <v>20</v>
      </c>
      <c r="B1" s="88"/>
      <c r="C1" s="88"/>
      <c r="D1" s="88"/>
      <c r="E1" s="88"/>
      <c r="F1" s="88"/>
      <c r="G1" s="88"/>
      <c r="H1" s="88"/>
      <c r="I1" s="88"/>
      <c r="J1" s="88"/>
    </row>
    <row r="2" spans="1:10" ht="22.5" customHeight="1" thickBot="1" x14ac:dyDescent="0.2">
      <c r="A2" s="10"/>
      <c r="B2"/>
      <c r="C2"/>
      <c r="D2"/>
      <c r="E2"/>
      <c r="F2" s="11" t="s">
        <v>52</v>
      </c>
      <c r="G2" s="112" t="s">
        <v>51</v>
      </c>
      <c r="H2" s="113"/>
      <c r="I2" s="113"/>
      <c r="J2" s="114"/>
    </row>
    <row r="3" spans="1:10" ht="18.75" customHeight="1" x14ac:dyDescent="0.15">
      <c r="B3" s="1" t="s">
        <v>0</v>
      </c>
    </row>
    <row r="4" spans="1:10" ht="56.25" customHeight="1" thickBot="1" x14ac:dyDescent="0.2">
      <c r="A4" s="89" t="s">
        <v>71</v>
      </c>
      <c r="B4" s="90"/>
      <c r="C4" s="90"/>
      <c r="D4" s="90"/>
      <c r="E4" s="90"/>
      <c r="F4" s="90"/>
      <c r="G4" s="90"/>
      <c r="H4" s="91"/>
      <c r="I4" s="91"/>
      <c r="J4" s="91"/>
    </row>
    <row r="5" spans="1:10" ht="25.5" customHeight="1" thickBot="1" x14ac:dyDescent="0.2">
      <c r="A5" s="92" t="s">
        <v>25</v>
      </c>
      <c r="B5" s="93"/>
      <c r="C5" s="39" t="s">
        <v>37</v>
      </c>
      <c r="D5" s="94" t="s">
        <v>57</v>
      </c>
      <c r="E5" s="95"/>
      <c r="F5" s="94" t="s">
        <v>28</v>
      </c>
      <c r="G5" s="96"/>
      <c r="H5" s="97" t="s">
        <v>76</v>
      </c>
      <c r="I5" s="98"/>
      <c r="J5" s="99"/>
    </row>
    <row r="6" spans="1:10" ht="25.5" customHeight="1" x14ac:dyDescent="0.15">
      <c r="A6" s="106" t="s">
        <v>33</v>
      </c>
      <c r="B6" s="107"/>
      <c r="C6" s="6" t="s">
        <v>38</v>
      </c>
      <c r="D6" s="108"/>
      <c r="E6" s="109"/>
      <c r="F6" s="110"/>
      <c r="G6" s="111"/>
      <c r="H6" s="100"/>
      <c r="I6" s="101"/>
      <c r="J6" s="102"/>
    </row>
    <row r="7" spans="1:10" ht="25.5" customHeight="1" x14ac:dyDescent="0.15">
      <c r="A7" s="106" t="s">
        <v>2</v>
      </c>
      <c r="B7" s="107"/>
      <c r="C7" s="7" t="s">
        <v>58</v>
      </c>
      <c r="D7" s="115"/>
      <c r="E7" s="116"/>
      <c r="F7" s="117"/>
      <c r="G7" s="118"/>
      <c r="H7" s="100"/>
      <c r="I7" s="101"/>
      <c r="J7" s="102"/>
    </row>
    <row r="8" spans="1:10" ht="62.25" customHeight="1" thickBot="1" x14ac:dyDescent="0.2">
      <c r="A8" s="106" t="s">
        <v>19</v>
      </c>
      <c r="B8" s="107"/>
      <c r="C8" s="7" t="s">
        <v>45</v>
      </c>
      <c r="D8" s="115"/>
      <c r="E8" s="116"/>
      <c r="F8" s="117"/>
      <c r="G8" s="118"/>
      <c r="H8" s="103"/>
      <c r="I8" s="104"/>
      <c r="J8" s="105"/>
    </row>
    <row r="9" spans="1:10" ht="25.5" customHeight="1" thickBot="1" x14ac:dyDescent="0.2">
      <c r="A9" s="2" t="s">
        <v>3</v>
      </c>
      <c r="B9" s="2"/>
      <c r="C9" s="7" t="s">
        <v>48</v>
      </c>
      <c r="D9" s="34"/>
      <c r="E9" s="36" t="s">
        <v>26</v>
      </c>
      <c r="F9" s="35"/>
      <c r="G9" s="36" t="s">
        <v>35</v>
      </c>
      <c r="H9" s="126"/>
      <c r="I9" s="127"/>
      <c r="J9" s="37" t="s">
        <v>27</v>
      </c>
    </row>
    <row r="10" spans="1:10" ht="25.5" customHeight="1" x14ac:dyDescent="0.15">
      <c r="A10" s="106" t="s">
        <v>23</v>
      </c>
      <c r="B10" s="107"/>
      <c r="C10" s="7" t="s">
        <v>49</v>
      </c>
      <c r="D10" s="115"/>
      <c r="E10" s="118"/>
      <c r="F10" s="118"/>
      <c r="G10" s="128"/>
      <c r="H10" s="119"/>
      <c r="I10" s="119"/>
      <c r="J10" s="120"/>
    </row>
    <row r="11" spans="1:10" ht="25.5" customHeight="1" thickBot="1" x14ac:dyDescent="0.2">
      <c r="A11" s="106" t="s">
        <v>29</v>
      </c>
      <c r="B11" s="107"/>
      <c r="C11" s="6" t="s">
        <v>39</v>
      </c>
      <c r="D11" s="34"/>
      <c r="E11" s="36" t="s">
        <v>30</v>
      </c>
      <c r="F11" s="121"/>
      <c r="G11" s="122"/>
      <c r="H11" s="123"/>
      <c r="I11" s="124"/>
      <c r="J11" s="125"/>
    </row>
    <row r="12" spans="1:10" ht="25.5" customHeight="1" x14ac:dyDescent="0.15">
      <c r="A12" s="106" t="s">
        <v>4</v>
      </c>
      <c r="B12" s="107"/>
      <c r="C12" s="7" t="s">
        <v>59</v>
      </c>
      <c r="D12" s="115"/>
      <c r="E12" s="118"/>
      <c r="F12" s="118"/>
      <c r="G12" s="118"/>
      <c r="H12" s="129"/>
      <c r="I12" s="129"/>
      <c r="J12" s="130"/>
    </row>
    <row r="13" spans="1:10" ht="25.5" customHeight="1" x14ac:dyDescent="0.15">
      <c r="A13" s="106" t="s">
        <v>21</v>
      </c>
      <c r="B13" s="107"/>
      <c r="C13" s="6" t="s">
        <v>39</v>
      </c>
      <c r="D13" s="34"/>
      <c r="E13" s="38" t="s">
        <v>30</v>
      </c>
      <c r="F13" s="35"/>
      <c r="G13" s="38" t="s">
        <v>30</v>
      </c>
      <c r="H13" s="133"/>
      <c r="I13" s="133"/>
      <c r="J13" s="134"/>
    </row>
    <row r="14" spans="1:10" ht="25.5" customHeight="1" thickBot="1" x14ac:dyDescent="0.2">
      <c r="A14" s="106" t="s">
        <v>22</v>
      </c>
      <c r="B14" s="107"/>
      <c r="C14" s="6" t="s">
        <v>40</v>
      </c>
      <c r="D14" s="135"/>
      <c r="E14" s="136"/>
      <c r="F14" s="136"/>
      <c r="G14" s="136"/>
      <c r="H14" s="137"/>
      <c r="I14" s="137"/>
      <c r="J14" s="138"/>
    </row>
    <row r="15" spans="1:10" ht="25.5" customHeight="1" x14ac:dyDescent="0.15">
      <c r="A15" s="106" t="s">
        <v>54</v>
      </c>
      <c r="B15" s="107"/>
      <c r="C15" s="6" t="s">
        <v>55</v>
      </c>
      <c r="D15" s="163" t="s">
        <v>78</v>
      </c>
      <c r="E15" s="164"/>
      <c r="F15" s="164"/>
      <c r="G15" s="164"/>
      <c r="H15" s="154"/>
      <c r="I15" s="155"/>
      <c r="J15" s="156"/>
    </row>
    <row r="16" spans="1:10" ht="25.5" customHeight="1" x14ac:dyDescent="0.15">
      <c r="A16" s="106" t="s">
        <v>5</v>
      </c>
      <c r="B16" s="107"/>
      <c r="C16" s="6" t="s">
        <v>46</v>
      </c>
      <c r="D16" s="115"/>
      <c r="E16" s="142"/>
      <c r="F16" s="142"/>
      <c r="G16" s="142"/>
      <c r="H16" s="157"/>
      <c r="I16" s="158"/>
      <c r="J16" s="159"/>
    </row>
    <row r="17" spans="1:11" ht="28.5" customHeight="1" x14ac:dyDescent="0.15">
      <c r="A17" s="106" t="s">
        <v>6</v>
      </c>
      <c r="B17" s="107"/>
      <c r="C17" s="143" t="s">
        <v>50</v>
      </c>
      <c r="D17" s="115"/>
      <c r="E17" s="142"/>
      <c r="F17" s="142"/>
      <c r="G17" s="142"/>
      <c r="H17" s="157"/>
      <c r="I17" s="158"/>
      <c r="J17" s="159"/>
    </row>
    <row r="18" spans="1:11" ht="28.5" customHeight="1" x14ac:dyDescent="0.15">
      <c r="A18" s="106" t="s">
        <v>34</v>
      </c>
      <c r="B18" s="107"/>
      <c r="C18" s="144"/>
      <c r="D18" s="115"/>
      <c r="E18" s="142"/>
      <c r="F18" s="142"/>
      <c r="G18" s="142"/>
      <c r="H18" s="157"/>
      <c r="I18" s="158"/>
      <c r="J18" s="159"/>
    </row>
    <row r="19" spans="1:11" ht="28.5" customHeight="1" x14ac:dyDescent="0.15">
      <c r="A19" s="106" t="s">
        <v>7</v>
      </c>
      <c r="B19" s="107"/>
      <c r="C19" s="145"/>
      <c r="D19" s="115"/>
      <c r="E19" s="142"/>
      <c r="F19" s="142"/>
      <c r="G19" s="142"/>
      <c r="H19" s="157"/>
      <c r="I19" s="158"/>
      <c r="J19" s="159"/>
    </row>
    <row r="20" spans="1:11" ht="25.5" customHeight="1" x14ac:dyDescent="0.15">
      <c r="A20" s="106" t="s">
        <v>8</v>
      </c>
      <c r="B20" s="107"/>
      <c r="C20" s="6" t="s">
        <v>46</v>
      </c>
      <c r="D20" s="115"/>
      <c r="E20" s="142"/>
      <c r="F20" s="142"/>
      <c r="G20" s="142"/>
      <c r="H20" s="157"/>
      <c r="I20" s="158"/>
      <c r="J20" s="159"/>
    </row>
    <row r="21" spans="1:11" ht="25.5" customHeight="1" x14ac:dyDescent="0.15">
      <c r="A21" s="146" t="s">
        <v>9</v>
      </c>
      <c r="B21" s="147"/>
      <c r="C21" s="7" t="s">
        <v>74</v>
      </c>
      <c r="D21" s="148"/>
      <c r="E21" s="149"/>
      <c r="F21" s="149"/>
      <c r="G21" s="149"/>
      <c r="H21" s="157"/>
      <c r="I21" s="158"/>
      <c r="J21" s="159"/>
    </row>
    <row r="22" spans="1:11" ht="25.5" customHeight="1" thickBot="1" x14ac:dyDescent="0.2">
      <c r="A22" s="146" t="s">
        <v>72</v>
      </c>
      <c r="B22" s="147"/>
      <c r="C22" s="6" t="s">
        <v>46</v>
      </c>
      <c r="D22" s="165"/>
      <c r="E22" s="166"/>
      <c r="F22" s="166"/>
      <c r="G22" s="167"/>
      <c r="H22" s="160"/>
      <c r="I22" s="161"/>
      <c r="J22" s="162"/>
    </row>
    <row r="23" spans="1:11" ht="9.75" customHeight="1" x14ac:dyDescent="0.15"/>
    <row r="24" spans="1:11" ht="32.25" customHeight="1" x14ac:dyDescent="0.15">
      <c r="A24" s="150" t="s">
        <v>47</v>
      </c>
      <c r="B24" s="151"/>
      <c r="C24" s="151"/>
      <c r="D24" s="151"/>
      <c r="E24" s="151"/>
      <c r="F24" s="151"/>
      <c r="G24" s="151"/>
      <c r="H24" s="151"/>
      <c r="I24" s="151"/>
      <c r="J24" s="151"/>
    </row>
    <row r="25" spans="1:11" ht="21.75" customHeight="1" x14ac:dyDescent="0.15">
      <c r="A25" s="168" t="s">
        <v>53</v>
      </c>
      <c r="B25" s="169"/>
      <c r="C25" s="169"/>
      <c r="D25" s="169"/>
      <c r="E25" s="169"/>
      <c r="F25" s="169"/>
      <c r="G25" s="169"/>
      <c r="H25" s="169"/>
      <c r="I25" s="169"/>
      <c r="J25" s="169"/>
    </row>
    <row r="26" spans="1:11" ht="22.5" customHeight="1" x14ac:dyDescent="0.15">
      <c r="A26" s="3">
        <v>1</v>
      </c>
      <c r="B26" s="1" t="s">
        <v>10</v>
      </c>
      <c r="D26" s="33">
        <v>45383</v>
      </c>
      <c r="E26" s="3" t="s">
        <v>36</v>
      </c>
      <c r="F26" s="33">
        <v>45565</v>
      </c>
    </row>
    <row r="27" spans="1:11" ht="22.5" customHeight="1" thickBot="1" x14ac:dyDescent="0.2">
      <c r="A27" s="3">
        <v>2</v>
      </c>
      <c r="B27" s="1" t="s">
        <v>11</v>
      </c>
    </row>
    <row r="28" spans="1:11" ht="45.75" customHeight="1" thickBot="1" x14ac:dyDescent="0.2">
      <c r="A28" s="3"/>
      <c r="B28" s="139"/>
      <c r="C28" s="140"/>
      <c r="D28" s="140"/>
      <c r="E28" s="140"/>
      <c r="F28" s="140"/>
      <c r="G28" s="140"/>
      <c r="H28" s="140"/>
      <c r="I28" s="140"/>
      <c r="J28" s="141"/>
    </row>
    <row r="29" spans="1:11" ht="22.5" customHeight="1" x14ac:dyDescent="0.15">
      <c r="A29" s="3">
        <v>3</v>
      </c>
      <c r="B29" s="1" t="s">
        <v>194</v>
      </c>
    </row>
    <row r="30" spans="1:11" s="4" customFormat="1" ht="25.5" customHeight="1" thickBot="1" x14ac:dyDescent="0.2">
      <c r="A30" s="5" t="s">
        <v>12</v>
      </c>
      <c r="B30" s="8" t="s">
        <v>15</v>
      </c>
      <c r="C30" s="5" t="s">
        <v>13</v>
      </c>
      <c r="D30" s="152" t="s">
        <v>14</v>
      </c>
      <c r="E30" s="153"/>
      <c r="F30" s="9" t="s">
        <v>16</v>
      </c>
      <c r="G30" s="5" t="s">
        <v>17</v>
      </c>
      <c r="H30" s="5" t="s">
        <v>18</v>
      </c>
      <c r="I30" s="5" t="s">
        <v>41</v>
      </c>
      <c r="J30" s="5" t="s">
        <v>42</v>
      </c>
    </row>
    <row r="31" spans="1:11" ht="25.5" customHeight="1" x14ac:dyDescent="0.15">
      <c r="A31" s="9">
        <v>1</v>
      </c>
      <c r="B31" s="75"/>
      <c r="C31" s="76"/>
      <c r="D31" s="76"/>
      <c r="E31" s="76"/>
      <c r="F31" s="76"/>
      <c r="G31" s="76"/>
      <c r="H31" s="76"/>
      <c r="I31" s="76"/>
      <c r="J31" s="77"/>
      <c r="K31" s="3"/>
    </row>
    <row r="32" spans="1:11" ht="25.5" customHeight="1" x14ac:dyDescent="0.15">
      <c r="A32" s="9">
        <v>2</v>
      </c>
      <c r="B32" s="78"/>
      <c r="C32" s="79"/>
      <c r="D32" s="79"/>
      <c r="E32" s="79"/>
      <c r="F32" s="79"/>
      <c r="G32" s="79"/>
      <c r="H32" s="79"/>
      <c r="I32" s="79"/>
      <c r="J32" s="80"/>
      <c r="K32" s="3"/>
    </row>
    <row r="33" spans="1:27" ht="25.5" customHeight="1" x14ac:dyDescent="0.15">
      <c r="A33" s="9">
        <v>3</v>
      </c>
      <c r="B33" s="81"/>
      <c r="C33" s="82"/>
      <c r="D33" s="82"/>
      <c r="E33" s="82"/>
      <c r="F33" s="82"/>
      <c r="G33" s="82"/>
      <c r="H33" s="82"/>
      <c r="I33" s="82"/>
      <c r="J33" s="83"/>
      <c r="K33" s="3"/>
    </row>
    <row r="34" spans="1:27" ht="25.5" customHeight="1" x14ac:dyDescent="0.15">
      <c r="A34" s="9">
        <v>4</v>
      </c>
      <c r="B34" s="81"/>
      <c r="C34" s="82"/>
      <c r="D34" s="82"/>
      <c r="E34" s="82"/>
      <c r="F34" s="82"/>
      <c r="G34" s="82"/>
      <c r="H34" s="82"/>
      <c r="I34" s="82"/>
      <c r="J34" s="83"/>
      <c r="K34" s="3"/>
    </row>
    <row r="35" spans="1:27" ht="25.5" customHeight="1" thickBot="1" x14ac:dyDescent="0.2">
      <c r="A35" s="9">
        <v>5</v>
      </c>
      <c r="B35" s="84"/>
      <c r="C35" s="85"/>
      <c r="D35" s="85"/>
      <c r="E35" s="85"/>
      <c r="F35" s="85"/>
      <c r="G35" s="85"/>
      <c r="H35" s="85"/>
      <c r="I35" s="85"/>
      <c r="J35" s="86"/>
      <c r="K35" s="3"/>
    </row>
    <row r="36" spans="1:27" ht="6" customHeight="1" x14ac:dyDescent="0.15">
      <c r="A36" s="3"/>
      <c r="B36" s="42"/>
      <c r="C36" s="40"/>
      <c r="D36" s="40"/>
      <c r="E36" s="41"/>
      <c r="F36" s="40"/>
      <c r="G36" s="40"/>
      <c r="H36" s="40"/>
      <c r="I36" s="40"/>
      <c r="J36" s="40"/>
      <c r="K36" s="3"/>
    </row>
    <row r="37" spans="1:27" ht="89.25" customHeight="1" x14ac:dyDescent="0.15">
      <c r="A37" s="131" t="s">
        <v>75</v>
      </c>
      <c r="B37" s="132"/>
      <c r="C37" s="132"/>
      <c r="D37" s="132"/>
      <c r="E37" s="132"/>
      <c r="F37" s="132"/>
      <c r="G37" s="132"/>
      <c r="H37" s="132"/>
      <c r="I37" s="132"/>
      <c r="J37" s="132"/>
      <c r="K37" s="3"/>
    </row>
    <row r="39" spans="1:27" ht="22.5" customHeight="1" x14ac:dyDescent="0.15">
      <c r="A39" s="1" t="s">
        <v>24</v>
      </c>
    </row>
    <row r="40" spans="1:27" ht="22.5" customHeight="1" x14ac:dyDescent="0.15">
      <c r="B40" s="1" t="s">
        <v>1</v>
      </c>
      <c r="C40" s="1" t="s">
        <v>2</v>
      </c>
      <c r="D40" s="1" t="s">
        <v>19</v>
      </c>
      <c r="E40" s="1" t="s">
        <v>56</v>
      </c>
      <c r="F40" s="1" t="s">
        <v>3</v>
      </c>
      <c r="G40" s="1" t="s">
        <v>23</v>
      </c>
      <c r="H40" s="1" t="s">
        <v>29</v>
      </c>
      <c r="I40" s="1" t="s">
        <v>4</v>
      </c>
      <c r="J40" s="1" t="s">
        <v>31</v>
      </c>
      <c r="K40" s="1" t="s">
        <v>32</v>
      </c>
      <c r="L40" s="1" t="s">
        <v>43</v>
      </c>
      <c r="M40" s="1" t="s">
        <v>44</v>
      </c>
      <c r="N40" s="1" t="s">
        <v>5</v>
      </c>
      <c r="O40" s="1" t="s">
        <v>6</v>
      </c>
      <c r="P40" s="1" t="s">
        <v>7</v>
      </c>
      <c r="Q40" s="1" t="s">
        <v>8</v>
      </c>
      <c r="R40" s="1" t="s">
        <v>9</v>
      </c>
      <c r="S40" s="1" t="s">
        <v>73</v>
      </c>
      <c r="T40" s="1" t="s">
        <v>15</v>
      </c>
      <c r="U40" s="1" t="s">
        <v>13</v>
      </c>
      <c r="V40" s="1" t="s">
        <v>14</v>
      </c>
      <c r="W40" s="1" t="s">
        <v>16</v>
      </c>
      <c r="X40" s="1" t="s">
        <v>17</v>
      </c>
      <c r="Y40" s="1" t="s">
        <v>18</v>
      </c>
      <c r="Z40" s="1" t="s">
        <v>41</v>
      </c>
      <c r="AA40" s="1" t="s">
        <v>42</v>
      </c>
    </row>
    <row r="41" spans="1:27" ht="22.5" customHeight="1" x14ac:dyDescent="0.15">
      <c r="A41" s="3">
        <v>1</v>
      </c>
      <c r="B41" s="1" t="str">
        <f>IFERROR($D$6&amp;" "&amp;$F$6,"")</f>
        <v xml:space="preserve"> </v>
      </c>
      <c r="C41" s="1" t="str">
        <f>IFERROR($D$7&amp;" "&amp;$F$7,"")</f>
        <v xml:space="preserve"> </v>
      </c>
      <c r="D41" s="1" t="str">
        <f>IFERROR($D$8&amp;" "&amp;$F$8,"")</f>
        <v xml:space="preserve"> </v>
      </c>
      <c r="E41" s="1" t="str">
        <f>IFERROR($D$15,"")</f>
        <v>複合領域（国際TW）</v>
      </c>
      <c r="F41" s="1" t="str">
        <f>IFERROR($D$9&amp;"/"&amp;$F$9&amp;"/"&amp;$H$9,"")</f>
        <v>//</v>
      </c>
      <c r="G41" s="1" t="str">
        <f>IFERROR($D$10,"")&amp;""</f>
        <v/>
      </c>
      <c r="H41" s="1" t="str">
        <f>IFERROR($D$11&amp;"-"&amp;$F$11,"")</f>
        <v>-</v>
      </c>
      <c r="I41" s="1" t="str">
        <f>IFERROR($D$12,"")&amp;""</f>
        <v/>
      </c>
      <c r="J41" s="1" t="str">
        <f>IFERROR($D$13&amp;"-"&amp;$F$13&amp;"-"&amp;$H$13,"")</f>
        <v>--</v>
      </c>
      <c r="K41" s="1" t="str">
        <f>IFERROR($D$14,"")&amp;""</f>
        <v/>
      </c>
      <c r="L41" s="32">
        <f>$D$26</f>
        <v>45383</v>
      </c>
      <c r="M41" s="32">
        <f>$F$26</f>
        <v>45565</v>
      </c>
      <c r="N41" s="1" t="str">
        <f>IFERROR($D$16,"")&amp;""</f>
        <v/>
      </c>
      <c r="O41" s="1" t="str">
        <f>IFERROR($D$17,"")&amp;""</f>
        <v/>
      </c>
      <c r="P41" s="1" t="str">
        <f>IFERROR($D$19,"")&amp;""</f>
        <v/>
      </c>
      <c r="Q41" s="1" t="str">
        <f>IFERROR($D$20,"")&amp;""</f>
        <v/>
      </c>
      <c r="R41" s="1" t="str">
        <f>IFERROR($D$21,"")&amp;""</f>
        <v/>
      </c>
      <c r="S41" s="1" t="str">
        <f>IFERROR($D$22,"")&amp;""</f>
        <v/>
      </c>
      <c r="T41" s="1" t="str">
        <f>IFERROR($B31,"")&amp;""</f>
        <v/>
      </c>
      <c r="U41" s="1" t="str">
        <f>IFERROR($C31,"")&amp;""</f>
        <v/>
      </c>
      <c r="V41" s="1" t="str">
        <f>IFERROR($D31,"")&amp;""</f>
        <v/>
      </c>
      <c r="W41" s="1" t="str">
        <f>IFERROR($F31,"")&amp;""</f>
        <v/>
      </c>
      <c r="X41" s="4" t="str">
        <f>IFERROR($G31,"")&amp;""</f>
        <v/>
      </c>
      <c r="Y41" s="1" t="str">
        <f>IFERROR($H31,"")&amp;""</f>
        <v/>
      </c>
      <c r="Z41" s="1" t="str">
        <f>IFERROR($I31,"")&amp;""</f>
        <v/>
      </c>
      <c r="AA41" s="1" t="str">
        <f>IFERROR($J31,"")&amp;""</f>
        <v/>
      </c>
    </row>
    <row r="42" spans="1:27" ht="22.5" customHeight="1" x14ac:dyDescent="0.15">
      <c r="A42" s="3">
        <v>2</v>
      </c>
      <c r="B42" s="1" t="str">
        <f t="shared" ref="B42:B45" si="0">IFERROR($D$6&amp;" "&amp;$F$6,"")</f>
        <v xml:space="preserve"> </v>
      </c>
      <c r="C42" s="1" t="str">
        <f t="shared" ref="C42:C45" si="1">IFERROR($D$7&amp;" "&amp;$F$7,"")</f>
        <v xml:space="preserve"> </v>
      </c>
      <c r="D42" s="1" t="str">
        <f t="shared" ref="D42:D45" si="2">IFERROR($D$8&amp;" "&amp;$F$8,"")</f>
        <v xml:space="preserve"> </v>
      </c>
      <c r="E42" s="1" t="str">
        <f t="shared" ref="E42:E45" si="3">IFERROR($D$15,"")</f>
        <v>複合領域（国際TW）</v>
      </c>
      <c r="F42" s="1" t="str">
        <f t="shared" ref="F42:F45" si="4">IFERROR($D$9&amp;"/"&amp;$F$9&amp;"/"&amp;$H$9,"")</f>
        <v>//</v>
      </c>
      <c r="G42" s="1" t="str">
        <f t="shared" ref="G42:G45" si="5">IFERROR($D$10,"")&amp;""</f>
        <v/>
      </c>
      <c r="H42" s="1" t="str">
        <f t="shared" ref="H42:H45" si="6">IFERROR($D$11&amp;"-"&amp;$F$11,"")</f>
        <v>-</v>
      </c>
      <c r="I42" s="1" t="str">
        <f t="shared" ref="I42:I45" si="7">IFERROR($D$12,"")&amp;""</f>
        <v/>
      </c>
      <c r="J42" s="1" t="str">
        <f t="shared" ref="J42:J45" si="8">IFERROR($D$13&amp;"-"&amp;$F$13&amp;"-"&amp;$H$13,"")</f>
        <v>--</v>
      </c>
      <c r="K42" s="1" t="str">
        <f>IFERROR($D$14,"")&amp;""</f>
        <v/>
      </c>
      <c r="L42" s="32">
        <f t="shared" ref="L42:L45" si="9">$D$26</f>
        <v>45383</v>
      </c>
      <c r="M42" s="32">
        <f t="shared" ref="M42:M45" si="10">$F$26</f>
        <v>45565</v>
      </c>
      <c r="N42" s="1" t="str">
        <f t="shared" ref="N42:N45" si="11">IFERROR($D$16,"")&amp;""</f>
        <v/>
      </c>
      <c r="O42" s="1" t="str">
        <f t="shared" ref="O42:O45" si="12">IFERROR($D$17,"")&amp;""</f>
        <v/>
      </c>
      <c r="P42" s="1" t="str">
        <f t="shared" ref="P42:P45" si="13">IFERROR($D$19,"")&amp;""</f>
        <v/>
      </c>
      <c r="Q42" s="1" t="str">
        <f>IFERROR($D$20,"")&amp;""</f>
        <v/>
      </c>
      <c r="R42" s="1" t="str">
        <f t="shared" ref="R42:R45" si="14">IFERROR($D$21,"")&amp;""</f>
        <v/>
      </c>
      <c r="S42" s="1" t="str">
        <f>IFERROR($D$22,"")&amp;""</f>
        <v/>
      </c>
      <c r="T42" s="1" t="str">
        <f t="shared" ref="T42:T44" si="15">IFERROR($B32,"")&amp;""</f>
        <v/>
      </c>
      <c r="U42" s="1" t="str">
        <f t="shared" ref="U42:U45" si="16">IFERROR($C32,"")&amp;""</f>
        <v/>
      </c>
      <c r="V42" s="1" t="str">
        <f t="shared" ref="V42:V45" si="17">IFERROR($D32,"")&amp;""</f>
        <v/>
      </c>
      <c r="W42" s="1" t="str">
        <f t="shared" ref="W42:W44" si="18">IFERROR($F32,"")&amp;""</f>
        <v/>
      </c>
      <c r="X42" s="4" t="str">
        <f t="shared" ref="X42:X45" si="19">IFERROR($G32,"")&amp;""</f>
        <v/>
      </c>
      <c r="Y42" s="1" t="str">
        <f t="shared" ref="Y42:Y45" si="20">IFERROR($H32,"")&amp;""</f>
        <v/>
      </c>
      <c r="Z42" s="1" t="str">
        <f t="shared" ref="Z42:Z45" si="21">IFERROR($I32,"")&amp;""</f>
        <v/>
      </c>
      <c r="AA42" s="1" t="str">
        <f>IFERROR($J32,"")&amp;""</f>
        <v/>
      </c>
    </row>
    <row r="43" spans="1:27" ht="22.5" customHeight="1" x14ac:dyDescent="0.15">
      <c r="A43" s="3">
        <v>3</v>
      </c>
      <c r="B43" s="1" t="str">
        <f t="shared" si="0"/>
        <v xml:space="preserve"> </v>
      </c>
      <c r="C43" s="1" t="str">
        <f t="shared" si="1"/>
        <v xml:space="preserve"> </v>
      </c>
      <c r="D43" s="1" t="str">
        <f t="shared" si="2"/>
        <v xml:space="preserve"> </v>
      </c>
      <c r="E43" s="1" t="str">
        <f t="shared" si="3"/>
        <v>複合領域（国際TW）</v>
      </c>
      <c r="F43" s="1" t="str">
        <f t="shared" si="4"/>
        <v>//</v>
      </c>
      <c r="G43" s="1" t="str">
        <f t="shared" si="5"/>
        <v/>
      </c>
      <c r="H43" s="1" t="str">
        <f t="shared" si="6"/>
        <v>-</v>
      </c>
      <c r="I43" s="1" t="str">
        <f t="shared" si="7"/>
        <v/>
      </c>
      <c r="J43" s="1" t="str">
        <f t="shared" si="8"/>
        <v>--</v>
      </c>
      <c r="K43" s="1" t="str">
        <f>IFERROR($D$14,"")&amp;""</f>
        <v/>
      </c>
      <c r="L43" s="32">
        <f t="shared" si="9"/>
        <v>45383</v>
      </c>
      <c r="M43" s="32">
        <f t="shared" si="10"/>
        <v>45565</v>
      </c>
      <c r="N43" s="1" t="str">
        <f t="shared" si="11"/>
        <v/>
      </c>
      <c r="O43" s="1" t="str">
        <f t="shared" si="12"/>
        <v/>
      </c>
      <c r="P43" s="1" t="str">
        <f t="shared" si="13"/>
        <v/>
      </c>
      <c r="Q43" s="1" t="str">
        <f t="shared" ref="Q43:Q45" si="22">IFERROR($D$20,"")&amp;""</f>
        <v/>
      </c>
      <c r="R43" s="1" t="str">
        <f t="shared" si="14"/>
        <v/>
      </c>
      <c r="S43" s="1" t="str">
        <f>IFERROR($D$22,"")&amp;""</f>
        <v/>
      </c>
      <c r="T43" s="1" t="str">
        <f t="shared" si="15"/>
        <v/>
      </c>
      <c r="U43" s="1" t="str">
        <f t="shared" si="16"/>
        <v/>
      </c>
      <c r="V43" s="1" t="str">
        <f t="shared" si="17"/>
        <v/>
      </c>
      <c r="W43" s="1" t="str">
        <f t="shared" si="18"/>
        <v/>
      </c>
      <c r="X43" s="4" t="str">
        <f t="shared" si="19"/>
        <v/>
      </c>
      <c r="Y43" s="1" t="str">
        <f t="shared" si="20"/>
        <v/>
      </c>
      <c r="Z43" s="1" t="str">
        <f t="shared" si="21"/>
        <v/>
      </c>
      <c r="AA43" s="1" t="str">
        <f t="shared" ref="AA43:AA45" si="23">IFERROR($J33,"")&amp;""</f>
        <v/>
      </c>
    </row>
    <row r="44" spans="1:27" ht="22.5" customHeight="1" x14ac:dyDescent="0.15">
      <c r="A44" s="3">
        <v>4</v>
      </c>
      <c r="B44" s="1" t="str">
        <f t="shared" si="0"/>
        <v xml:space="preserve"> </v>
      </c>
      <c r="C44" s="1" t="str">
        <f t="shared" si="1"/>
        <v xml:space="preserve"> </v>
      </c>
      <c r="D44" s="1" t="str">
        <f t="shared" si="2"/>
        <v xml:space="preserve"> </v>
      </c>
      <c r="E44" s="1" t="str">
        <f t="shared" si="3"/>
        <v>複合領域（国際TW）</v>
      </c>
      <c r="F44" s="1" t="str">
        <f t="shared" si="4"/>
        <v>//</v>
      </c>
      <c r="G44" s="1" t="str">
        <f t="shared" si="5"/>
        <v/>
      </c>
      <c r="H44" s="1" t="str">
        <f t="shared" si="6"/>
        <v>-</v>
      </c>
      <c r="I44" s="1" t="str">
        <f t="shared" si="7"/>
        <v/>
      </c>
      <c r="J44" s="1" t="str">
        <f t="shared" si="8"/>
        <v>--</v>
      </c>
      <c r="K44" s="1" t="str">
        <f t="shared" ref="K44:K45" si="24">IFERROR($D$14,"")&amp;""</f>
        <v/>
      </c>
      <c r="L44" s="32">
        <f t="shared" si="9"/>
        <v>45383</v>
      </c>
      <c r="M44" s="32">
        <f t="shared" si="10"/>
        <v>45565</v>
      </c>
      <c r="N44" s="1" t="str">
        <f t="shared" si="11"/>
        <v/>
      </c>
      <c r="O44" s="1" t="str">
        <f t="shared" si="12"/>
        <v/>
      </c>
      <c r="P44" s="1" t="str">
        <f t="shared" si="13"/>
        <v/>
      </c>
      <c r="Q44" s="1" t="str">
        <f t="shared" si="22"/>
        <v/>
      </c>
      <c r="R44" s="1" t="str">
        <f t="shared" si="14"/>
        <v/>
      </c>
      <c r="S44" s="1" t="str">
        <f>IFERROR($D$22,"")&amp;""</f>
        <v/>
      </c>
      <c r="T44" s="1" t="str">
        <f t="shared" si="15"/>
        <v/>
      </c>
      <c r="U44" s="1" t="str">
        <f t="shared" si="16"/>
        <v/>
      </c>
      <c r="V44" s="1" t="str">
        <f t="shared" si="17"/>
        <v/>
      </c>
      <c r="W44" s="1" t="str">
        <f t="shared" si="18"/>
        <v/>
      </c>
      <c r="X44" s="4" t="str">
        <f t="shared" si="19"/>
        <v/>
      </c>
      <c r="Y44" s="1" t="str">
        <f t="shared" si="20"/>
        <v/>
      </c>
      <c r="Z44" s="1" t="str">
        <f t="shared" si="21"/>
        <v/>
      </c>
      <c r="AA44" s="1" t="str">
        <f t="shared" si="23"/>
        <v/>
      </c>
    </row>
    <row r="45" spans="1:27" ht="22.5" customHeight="1" x14ac:dyDescent="0.15">
      <c r="A45" s="3">
        <v>5</v>
      </c>
      <c r="B45" s="1" t="str">
        <f t="shared" si="0"/>
        <v xml:space="preserve"> </v>
      </c>
      <c r="C45" s="1" t="str">
        <f t="shared" si="1"/>
        <v xml:space="preserve"> </v>
      </c>
      <c r="D45" s="1" t="str">
        <f t="shared" si="2"/>
        <v xml:space="preserve"> </v>
      </c>
      <c r="E45" s="1" t="str">
        <f t="shared" si="3"/>
        <v>複合領域（国際TW）</v>
      </c>
      <c r="F45" s="1" t="str">
        <f t="shared" si="4"/>
        <v>//</v>
      </c>
      <c r="G45" s="1" t="str">
        <f t="shared" si="5"/>
        <v/>
      </c>
      <c r="H45" s="1" t="str">
        <f t="shared" si="6"/>
        <v>-</v>
      </c>
      <c r="I45" s="1" t="str">
        <f t="shared" si="7"/>
        <v/>
      </c>
      <c r="J45" s="1" t="str">
        <f t="shared" si="8"/>
        <v>--</v>
      </c>
      <c r="K45" s="1" t="str">
        <f t="shared" si="24"/>
        <v/>
      </c>
      <c r="L45" s="32">
        <f t="shared" si="9"/>
        <v>45383</v>
      </c>
      <c r="M45" s="32">
        <f t="shared" si="10"/>
        <v>45565</v>
      </c>
      <c r="N45" s="1" t="str">
        <f t="shared" si="11"/>
        <v/>
      </c>
      <c r="O45" s="1" t="str">
        <f t="shared" si="12"/>
        <v/>
      </c>
      <c r="P45" s="1" t="str">
        <f t="shared" si="13"/>
        <v/>
      </c>
      <c r="Q45" s="1" t="str">
        <f t="shared" si="22"/>
        <v/>
      </c>
      <c r="R45" s="1" t="str">
        <f t="shared" si="14"/>
        <v/>
      </c>
      <c r="S45" s="1" t="str">
        <f>IFERROR($D$22,"")&amp;""</f>
        <v/>
      </c>
      <c r="T45" s="1" t="str">
        <f>IFERROR($B35,"")&amp;""</f>
        <v/>
      </c>
      <c r="U45" s="1" t="str">
        <f t="shared" si="16"/>
        <v/>
      </c>
      <c r="V45" s="1" t="str">
        <f t="shared" si="17"/>
        <v/>
      </c>
      <c r="W45" s="1" t="str">
        <f>IFERROR($F35,"")&amp;""</f>
        <v/>
      </c>
      <c r="X45" s="4" t="str">
        <f t="shared" si="19"/>
        <v/>
      </c>
      <c r="Y45" s="1" t="str">
        <f t="shared" si="20"/>
        <v/>
      </c>
      <c r="Z45" s="1" t="str">
        <f t="shared" si="21"/>
        <v/>
      </c>
      <c r="AA45" s="1" t="str">
        <f t="shared" si="23"/>
        <v/>
      </c>
    </row>
    <row r="47" spans="1:27" ht="22.5" customHeight="1" x14ac:dyDescent="0.15">
      <c r="A47" s="12"/>
      <c r="B47" s="69" t="s">
        <v>60</v>
      </c>
      <c r="C47" s="69" t="s">
        <v>61</v>
      </c>
      <c r="D47" s="69" t="s">
        <v>62</v>
      </c>
      <c r="E47" s="69" t="s">
        <v>63</v>
      </c>
      <c r="F47" s="69" t="s">
        <v>64</v>
      </c>
      <c r="G47" s="69" t="s">
        <v>65</v>
      </c>
      <c r="H47" s="69" t="s">
        <v>66</v>
      </c>
      <c r="I47" s="69" t="s">
        <v>67</v>
      </c>
      <c r="J47" s="69" t="s">
        <v>68</v>
      </c>
      <c r="K47" s="13" t="s">
        <v>69</v>
      </c>
      <c r="L47" s="14"/>
    </row>
    <row r="48" spans="1:27" ht="22.5" customHeight="1" x14ac:dyDescent="0.15">
      <c r="A48" s="15"/>
      <c r="B48" s="64" t="s">
        <v>158</v>
      </c>
      <c r="C48" s="45" t="s">
        <v>79</v>
      </c>
      <c r="D48" s="71" t="s">
        <v>159</v>
      </c>
      <c r="E48" s="46"/>
      <c r="F48" s="47" t="s">
        <v>80</v>
      </c>
      <c r="G48" s="44" t="s">
        <v>81</v>
      </c>
      <c r="H48" s="45" t="s">
        <v>70</v>
      </c>
      <c r="I48" s="44" t="s">
        <v>82</v>
      </c>
      <c r="J48" s="57">
        <v>5</v>
      </c>
      <c r="K48" s="65"/>
    </row>
    <row r="49" spans="1:11" ht="22.5" customHeight="1" x14ac:dyDescent="0.15">
      <c r="A49" s="15"/>
      <c r="B49" s="64" t="s">
        <v>161</v>
      </c>
      <c r="C49" s="45" t="s">
        <v>83</v>
      </c>
      <c r="D49" s="71" t="s">
        <v>159</v>
      </c>
      <c r="E49" s="46"/>
      <c r="F49" s="47" t="s">
        <v>80</v>
      </c>
      <c r="G49" s="44" t="s">
        <v>81</v>
      </c>
      <c r="H49" s="45" t="s">
        <v>84</v>
      </c>
      <c r="I49" s="44" t="s">
        <v>82</v>
      </c>
      <c r="J49" s="57">
        <v>5</v>
      </c>
      <c r="K49" s="66"/>
    </row>
    <row r="50" spans="1:11" ht="22.5" customHeight="1" x14ac:dyDescent="0.15">
      <c r="A50" s="15"/>
      <c r="B50" s="64" t="s">
        <v>162</v>
      </c>
      <c r="C50" s="45" t="s">
        <v>79</v>
      </c>
      <c r="D50" s="71" t="s">
        <v>159</v>
      </c>
      <c r="E50" s="46"/>
      <c r="F50" s="47" t="s">
        <v>85</v>
      </c>
      <c r="G50" s="48" t="s">
        <v>86</v>
      </c>
      <c r="H50" s="45" t="s">
        <v>70</v>
      </c>
      <c r="I50" s="44" t="s">
        <v>82</v>
      </c>
      <c r="J50" s="70">
        <v>4</v>
      </c>
      <c r="K50" s="67"/>
    </row>
    <row r="51" spans="1:11" ht="22.5" customHeight="1" x14ac:dyDescent="0.15">
      <c r="A51" s="15"/>
      <c r="B51" s="64" t="s">
        <v>163</v>
      </c>
      <c r="C51" s="45" t="s">
        <v>83</v>
      </c>
      <c r="D51" s="71" t="s">
        <v>159</v>
      </c>
      <c r="E51" s="46"/>
      <c r="F51" s="47" t="s">
        <v>85</v>
      </c>
      <c r="G51" s="48" t="s">
        <v>86</v>
      </c>
      <c r="H51" s="45" t="s">
        <v>84</v>
      </c>
      <c r="I51" s="44" t="s">
        <v>82</v>
      </c>
      <c r="J51" s="70">
        <v>4</v>
      </c>
      <c r="K51" s="68"/>
    </row>
    <row r="52" spans="1:11" ht="22.5" customHeight="1" x14ac:dyDescent="0.15">
      <c r="A52" s="15"/>
      <c r="B52" s="64" t="s">
        <v>164</v>
      </c>
      <c r="C52" s="45" t="s">
        <v>79</v>
      </c>
      <c r="D52" s="71" t="s">
        <v>159</v>
      </c>
      <c r="E52" s="46"/>
      <c r="F52" s="47" t="s">
        <v>80</v>
      </c>
      <c r="G52" s="49" t="s">
        <v>87</v>
      </c>
      <c r="H52" s="45" t="s">
        <v>70</v>
      </c>
      <c r="I52" s="44" t="s">
        <v>88</v>
      </c>
      <c r="J52" s="57">
        <v>5</v>
      </c>
      <c r="K52" s="68"/>
    </row>
    <row r="53" spans="1:11" ht="22.5" customHeight="1" x14ac:dyDescent="0.15">
      <c r="A53" s="15"/>
      <c r="B53" s="64" t="s">
        <v>165</v>
      </c>
      <c r="C53" s="45" t="s">
        <v>83</v>
      </c>
      <c r="D53" s="71" t="s">
        <v>159</v>
      </c>
      <c r="E53" s="46"/>
      <c r="F53" s="47" t="s">
        <v>80</v>
      </c>
      <c r="G53" s="49" t="s">
        <v>87</v>
      </c>
      <c r="H53" s="45" t="s">
        <v>84</v>
      </c>
      <c r="I53" s="44" t="s">
        <v>88</v>
      </c>
      <c r="J53" s="57">
        <v>5</v>
      </c>
      <c r="K53" s="67"/>
    </row>
    <row r="54" spans="1:11" ht="22.5" customHeight="1" x14ac:dyDescent="0.15">
      <c r="A54" s="15"/>
      <c r="B54" s="64" t="s">
        <v>166</v>
      </c>
      <c r="C54" s="45" t="s">
        <v>79</v>
      </c>
      <c r="D54" s="71" t="s">
        <v>159</v>
      </c>
      <c r="E54" s="46"/>
      <c r="F54" s="47" t="s">
        <v>89</v>
      </c>
      <c r="G54" s="44" t="s">
        <v>90</v>
      </c>
      <c r="H54" s="45" t="s">
        <v>70</v>
      </c>
      <c r="I54" s="44" t="s">
        <v>91</v>
      </c>
      <c r="J54" s="57">
        <v>4</v>
      </c>
      <c r="K54" s="68"/>
    </row>
    <row r="55" spans="1:11" ht="22.5" customHeight="1" x14ac:dyDescent="0.15">
      <c r="A55" s="15"/>
      <c r="B55" s="64" t="s">
        <v>167</v>
      </c>
      <c r="C55" s="45" t="s">
        <v>83</v>
      </c>
      <c r="D55" s="71" t="s">
        <v>159</v>
      </c>
      <c r="E55" s="46"/>
      <c r="F55" s="47" t="s">
        <v>89</v>
      </c>
      <c r="G55" s="44" t="s">
        <v>90</v>
      </c>
      <c r="H55" s="45" t="s">
        <v>84</v>
      </c>
      <c r="I55" s="44" t="s">
        <v>91</v>
      </c>
      <c r="J55" s="57">
        <v>4</v>
      </c>
      <c r="K55" s="68"/>
    </row>
    <row r="56" spans="1:11" ht="22.5" customHeight="1" x14ac:dyDescent="0.15">
      <c r="A56" s="15"/>
      <c r="B56" s="73" t="s">
        <v>168</v>
      </c>
      <c r="C56" s="50" t="s">
        <v>92</v>
      </c>
      <c r="D56" s="71" t="s">
        <v>159</v>
      </c>
      <c r="E56" s="51"/>
      <c r="F56" s="52" t="s">
        <v>93</v>
      </c>
      <c r="G56" s="53" t="s">
        <v>94</v>
      </c>
      <c r="H56" s="50" t="s">
        <v>70</v>
      </c>
      <c r="I56" s="53" t="s">
        <v>95</v>
      </c>
      <c r="J56" s="51">
        <v>5</v>
      </c>
      <c r="K56" s="18"/>
    </row>
    <row r="57" spans="1:11" ht="22.5" customHeight="1" x14ac:dyDescent="0.15">
      <c r="A57" s="15"/>
      <c r="B57" s="64" t="s">
        <v>169</v>
      </c>
      <c r="C57" s="45" t="s">
        <v>96</v>
      </c>
      <c r="D57" s="71" t="s">
        <v>159</v>
      </c>
      <c r="E57" s="46"/>
      <c r="F57" s="54" t="s">
        <v>93</v>
      </c>
      <c r="G57" s="55" t="s">
        <v>94</v>
      </c>
      <c r="H57" s="45" t="s">
        <v>84</v>
      </c>
      <c r="I57" s="55" t="s">
        <v>95</v>
      </c>
      <c r="J57" s="46">
        <v>5</v>
      </c>
      <c r="K57" s="18"/>
    </row>
    <row r="58" spans="1:11" ht="22.5" customHeight="1" x14ac:dyDescent="0.15">
      <c r="A58" s="15"/>
      <c r="B58" s="64" t="s">
        <v>170</v>
      </c>
      <c r="C58" s="56" t="s">
        <v>97</v>
      </c>
      <c r="D58" s="71" t="s">
        <v>159</v>
      </c>
      <c r="E58" s="46"/>
      <c r="F58" s="54" t="s">
        <v>93</v>
      </c>
      <c r="G58" s="55" t="s">
        <v>98</v>
      </c>
      <c r="H58" s="45" t="s">
        <v>70</v>
      </c>
      <c r="I58" s="55" t="s">
        <v>99</v>
      </c>
      <c r="J58" s="46">
        <v>4</v>
      </c>
      <c r="K58" s="18"/>
    </row>
    <row r="59" spans="1:11" ht="22.5" customHeight="1" x14ac:dyDescent="0.15">
      <c r="A59" s="15"/>
      <c r="B59" s="64" t="s">
        <v>171</v>
      </c>
      <c r="C59" s="56" t="s">
        <v>100</v>
      </c>
      <c r="D59" s="71" t="s">
        <v>159</v>
      </c>
      <c r="E59" s="46"/>
      <c r="F59" s="54" t="s">
        <v>93</v>
      </c>
      <c r="G59" s="55" t="s">
        <v>98</v>
      </c>
      <c r="H59" s="45" t="s">
        <v>84</v>
      </c>
      <c r="I59" s="55" t="s">
        <v>99</v>
      </c>
      <c r="J59" s="46">
        <v>4</v>
      </c>
      <c r="K59" s="18"/>
    </row>
    <row r="60" spans="1:11" ht="22.5" customHeight="1" x14ac:dyDescent="0.15">
      <c r="A60" s="15"/>
      <c r="B60" s="64" t="s">
        <v>172</v>
      </c>
      <c r="C60" s="45" t="s">
        <v>97</v>
      </c>
      <c r="D60" s="71" t="s">
        <v>159</v>
      </c>
      <c r="E60" s="46"/>
      <c r="F60" s="54" t="s">
        <v>93</v>
      </c>
      <c r="G60" s="55" t="s">
        <v>101</v>
      </c>
      <c r="H60" s="45" t="s">
        <v>70</v>
      </c>
      <c r="I60" s="55" t="s">
        <v>88</v>
      </c>
      <c r="J60" s="46">
        <v>4</v>
      </c>
      <c r="K60" s="19"/>
    </row>
    <row r="61" spans="1:11" ht="22.5" customHeight="1" x14ac:dyDescent="0.15">
      <c r="A61" s="15"/>
      <c r="B61" s="64" t="s">
        <v>173</v>
      </c>
      <c r="C61" s="45" t="s">
        <v>100</v>
      </c>
      <c r="D61" s="71" t="s">
        <v>159</v>
      </c>
      <c r="E61" s="46"/>
      <c r="F61" s="54" t="s">
        <v>93</v>
      </c>
      <c r="G61" s="55" t="s">
        <v>101</v>
      </c>
      <c r="H61" s="45" t="s">
        <v>84</v>
      </c>
      <c r="I61" s="55" t="s">
        <v>88</v>
      </c>
      <c r="J61" s="46">
        <v>4</v>
      </c>
      <c r="K61" s="18"/>
    </row>
    <row r="62" spans="1:11" ht="22.5" customHeight="1" x14ac:dyDescent="0.15">
      <c r="A62" s="15"/>
      <c r="B62" s="64" t="s">
        <v>174</v>
      </c>
      <c r="C62" s="44" t="s">
        <v>102</v>
      </c>
      <c r="D62" s="72" t="s">
        <v>160</v>
      </c>
      <c r="E62" s="57"/>
      <c r="F62" s="44" t="s">
        <v>103</v>
      </c>
      <c r="G62" s="49" t="s">
        <v>104</v>
      </c>
      <c r="H62" s="44" t="s">
        <v>105</v>
      </c>
      <c r="I62" s="55" t="s">
        <v>88</v>
      </c>
      <c r="J62" s="57">
        <v>2</v>
      </c>
    </row>
    <row r="63" spans="1:11" ht="22.5" customHeight="1" x14ac:dyDescent="0.15">
      <c r="A63" s="15"/>
      <c r="B63" s="64" t="s">
        <v>175</v>
      </c>
      <c r="C63" s="44" t="s">
        <v>106</v>
      </c>
      <c r="D63" s="72" t="s">
        <v>160</v>
      </c>
      <c r="E63" s="57"/>
      <c r="F63" s="58" t="s">
        <v>107</v>
      </c>
      <c r="G63" s="44" t="s">
        <v>108</v>
      </c>
      <c r="H63" s="44" t="s">
        <v>109</v>
      </c>
      <c r="I63" s="55" t="s">
        <v>99</v>
      </c>
      <c r="J63" s="59">
        <v>2</v>
      </c>
    </row>
    <row r="64" spans="1:11" ht="22.5" customHeight="1" x14ac:dyDescent="0.15">
      <c r="A64" s="15"/>
      <c r="B64" s="64" t="s">
        <v>176</v>
      </c>
      <c r="C64" s="44" t="s">
        <v>110</v>
      </c>
      <c r="D64" s="72" t="s">
        <v>160</v>
      </c>
      <c r="E64" s="57"/>
      <c r="F64" s="44" t="s">
        <v>111</v>
      </c>
      <c r="G64" s="44" t="s">
        <v>112</v>
      </c>
      <c r="H64" s="44" t="s">
        <v>105</v>
      </c>
      <c r="I64" s="44" t="s">
        <v>91</v>
      </c>
      <c r="J64" s="57">
        <v>2</v>
      </c>
    </row>
    <row r="65" spans="1:10" ht="22.5" customHeight="1" x14ac:dyDescent="0.15">
      <c r="A65" s="15"/>
      <c r="B65" s="64" t="s">
        <v>177</v>
      </c>
      <c r="C65" s="44" t="s">
        <v>113</v>
      </c>
      <c r="D65" s="72" t="s">
        <v>160</v>
      </c>
      <c r="E65" s="57"/>
      <c r="F65" s="44" t="s">
        <v>114</v>
      </c>
      <c r="G65" s="49" t="s">
        <v>115</v>
      </c>
      <c r="H65" s="44" t="s">
        <v>116</v>
      </c>
      <c r="I65" s="55" t="s">
        <v>88</v>
      </c>
      <c r="J65" s="57">
        <v>2</v>
      </c>
    </row>
    <row r="66" spans="1:10" ht="22.5" customHeight="1" x14ac:dyDescent="0.15">
      <c r="A66" s="15"/>
      <c r="B66" s="64" t="s">
        <v>178</v>
      </c>
      <c r="C66" s="60" t="s">
        <v>117</v>
      </c>
      <c r="D66" s="72" t="s">
        <v>160</v>
      </c>
      <c r="E66" s="57"/>
      <c r="F66" s="61" t="s">
        <v>118</v>
      </c>
      <c r="G66" s="44" t="s">
        <v>112</v>
      </c>
      <c r="H66" s="44" t="s">
        <v>116</v>
      </c>
      <c r="I66" s="44" t="s">
        <v>91</v>
      </c>
      <c r="J66" s="57">
        <v>2</v>
      </c>
    </row>
    <row r="67" spans="1:10" ht="22.5" customHeight="1" x14ac:dyDescent="0.15">
      <c r="A67" s="15"/>
      <c r="B67" s="64" t="s">
        <v>179</v>
      </c>
      <c r="C67" s="60" t="s">
        <v>117</v>
      </c>
      <c r="D67" s="72" t="s">
        <v>160</v>
      </c>
      <c r="E67" s="57"/>
      <c r="F67" s="62" t="s">
        <v>119</v>
      </c>
      <c r="G67" s="44" t="s">
        <v>120</v>
      </c>
      <c r="H67" s="44" t="s">
        <v>116</v>
      </c>
      <c r="I67" s="44" t="s">
        <v>91</v>
      </c>
      <c r="J67" s="57">
        <v>3</v>
      </c>
    </row>
    <row r="68" spans="1:10" ht="22.5" customHeight="1" x14ac:dyDescent="0.15">
      <c r="A68" s="15"/>
      <c r="B68" s="64" t="s">
        <v>180</v>
      </c>
      <c r="C68" s="60" t="s">
        <v>117</v>
      </c>
      <c r="D68" s="72" t="s">
        <v>160</v>
      </c>
      <c r="E68" s="57"/>
      <c r="F68" s="63" t="s">
        <v>121</v>
      </c>
      <c r="G68" s="44" t="s">
        <v>112</v>
      </c>
      <c r="H68" s="44" t="s">
        <v>109</v>
      </c>
      <c r="I68" s="44" t="s">
        <v>91</v>
      </c>
      <c r="J68" s="57">
        <v>5</v>
      </c>
    </row>
    <row r="69" spans="1:10" ht="22.5" customHeight="1" x14ac:dyDescent="0.15">
      <c r="A69" s="15"/>
      <c r="B69" s="74" t="s">
        <v>181</v>
      </c>
      <c r="C69" s="44" t="s">
        <v>122</v>
      </c>
      <c r="D69" s="72" t="s">
        <v>160</v>
      </c>
      <c r="E69" s="57"/>
      <c r="F69" s="44" t="s">
        <v>123</v>
      </c>
      <c r="G69" s="49" t="s">
        <v>124</v>
      </c>
      <c r="H69" s="44" t="s">
        <v>70</v>
      </c>
      <c r="I69" s="55" t="s">
        <v>95</v>
      </c>
      <c r="J69" s="59">
        <v>3</v>
      </c>
    </row>
    <row r="70" spans="1:10" ht="22.5" customHeight="1" x14ac:dyDescent="0.15">
      <c r="A70" s="15"/>
      <c r="B70" s="74" t="s">
        <v>182</v>
      </c>
      <c r="C70" s="44" t="s">
        <v>125</v>
      </c>
      <c r="D70" s="72" t="s">
        <v>160</v>
      </c>
      <c r="E70" s="57"/>
      <c r="F70" s="44" t="s">
        <v>126</v>
      </c>
      <c r="G70" s="49" t="s">
        <v>127</v>
      </c>
      <c r="H70" s="44" t="s">
        <v>84</v>
      </c>
      <c r="I70" s="55" t="s">
        <v>95</v>
      </c>
      <c r="J70" s="59">
        <v>3</v>
      </c>
    </row>
    <row r="71" spans="1:10" ht="22.5" customHeight="1" x14ac:dyDescent="0.15">
      <c r="A71" s="15"/>
      <c r="B71" s="74" t="s">
        <v>183</v>
      </c>
      <c r="C71" s="44" t="s">
        <v>128</v>
      </c>
      <c r="D71" s="72" t="s">
        <v>160</v>
      </c>
      <c r="E71" s="57"/>
      <c r="F71" s="64" t="s">
        <v>129</v>
      </c>
      <c r="G71" s="49" t="s">
        <v>130</v>
      </c>
      <c r="H71" s="44" t="s">
        <v>131</v>
      </c>
      <c r="I71" s="49" t="s">
        <v>132</v>
      </c>
      <c r="J71" s="59">
        <v>5</v>
      </c>
    </row>
    <row r="72" spans="1:10" ht="22.5" customHeight="1" x14ac:dyDescent="0.15">
      <c r="A72" s="15"/>
      <c r="B72" s="74" t="s">
        <v>184</v>
      </c>
      <c r="C72" s="44" t="s">
        <v>128</v>
      </c>
      <c r="D72" s="72" t="s">
        <v>160</v>
      </c>
      <c r="E72" s="57"/>
      <c r="F72" s="64" t="s">
        <v>133</v>
      </c>
      <c r="G72" s="49" t="s">
        <v>134</v>
      </c>
      <c r="H72" s="44" t="s">
        <v>105</v>
      </c>
      <c r="I72" s="44" t="s">
        <v>91</v>
      </c>
      <c r="J72" s="59">
        <v>4</v>
      </c>
    </row>
    <row r="73" spans="1:10" ht="22.5" customHeight="1" x14ac:dyDescent="0.15">
      <c r="A73" s="15"/>
      <c r="B73" s="74" t="s">
        <v>185</v>
      </c>
      <c r="C73" s="44" t="s">
        <v>135</v>
      </c>
      <c r="D73" s="72" t="s">
        <v>160</v>
      </c>
      <c r="E73" s="57"/>
      <c r="F73" s="64" t="s">
        <v>136</v>
      </c>
      <c r="G73" s="44" t="s">
        <v>137</v>
      </c>
      <c r="H73" s="44" t="s">
        <v>105</v>
      </c>
      <c r="I73" s="55" t="s">
        <v>88</v>
      </c>
      <c r="J73" s="57">
        <v>2</v>
      </c>
    </row>
    <row r="74" spans="1:10" ht="22.5" customHeight="1" x14ac:dyDescent="0.15">
      <c r="A74" s="15"/>
      <c r="B74" s="74" t="s">
        <v>186</v>
      </c>
      <c r="C74" s="44" t="s">
        <v>138</v>
      </c>
      <c r="D74" s="72" t="s">
        <v>160</v>
      </c>
      <c r="E74" s="57"/>
      <c r="F74" s="64" t="s">
        <v>139</v>
      </c>
      <c r="G74" s="44" t="s">
        <v>140</v>
      </c>
      <c r="H74" s="44" t="s">
        <v>131</v>
      </c>
      <c r="I74" s="49" t="s">
        <v>132</v>
      </c>
      <c r="J74" s="59">
        <v>4</v>
      </c>
    </row>
    <row r="75" spans="1:10" ht="22.5" customHeight="1" x14ac:dyDescent="0.15">
      <c r="A75" s="15"/>
      <c r="B75" s="74" t="s">
        <v>187</v>
      </c>
      <c r="C75" s="44" t="s">
        <v>141</v>
      </c>
      <c r="D75" s="72" t="s">
        <v>160</v>
      </c>
      <c r="E75" s="57"/>
      <c r="F75" s="64" t="s">
        <v>142</v>
      </c>
      <c r="G75" s="44" t="s">
        <v>143</v>
      </c>
      <c r="H75" s="44" t="s">
        <v>116</v>
      </c>
      <c r="I75" s="49" t="s">
        <v>132</v>
      </c>
      <c r="J75" s="59">
        <v>4</v>
      </c>
    </row>
    <row r="76" spans="1:10" ht="22.5" customHeight="1" x14ac:dyDescent="0.15">
      <c r="A76" s="15"/>
      <c r="B76" s="74" t="s">
        <v>188</v>
      </c>
      <c r="C76" s="44" t="s">
        <v>144</v>
      </c>
      <c r="D76" s="72" t="s">
        <v>160</v>
      </c>
      <c r="E76" s="57"/>
      <c r="F76" s="64" t="s">
        <v>145</v>
      </c>
      <c r="G76" s="60" t="s">
        <v>146</v>
      </c>
      <c r="H76" s="44" t="s">
        <v>147</v>
      </c>
      <c r="I76" s="55" t="s">
        <v>99</v>
      </c>
      <c r="J76" s="59">
        <v>1</v>
      </c>
    </row>
    <row r="77" spans="1:10" ht="22.5" customHeight="1" x14ac:dyDescent="0.15">
      <c r="A77" s="15"/>
      <c r="B77" s="74" t="s">
        <v>189</v>
      </c>
      <c r="C77" s="44" t="s">
        <v>148</v>
      </c>
      <c r="D77" s="72" t="s">
        <v>160</v>
      </c>
      <c r="E77" s="57"/>
      <c r="F77" s="64" t="s">
        <v>149</v>
      </c>
      <c r="G77" s="60" t="s">
        <v>146</v>
      </c>
      <c r="H77" s="44" t="s">
        <v>116</v>
      </c>
      <c r="I77" s="55" t="s">
        <v>99</v>
      </c>
      <c r="J77" s="59">
        <v>1</v>
      </c>
    </row>
    <row r="78" spans="1:10" ht="22.5" customHeight="1" x14ac:dyDescent="0.15">
      <c r="A78" s="15"/>
      <c r="B78" s="74" t="s">
        <v>190</v>
      </c>
      <c r="C78" s="64" t="s">
        <v>150</v>
      </c>
      <c r="D78" s="72" t="s">
        <v>160</v>
      </c>
      <c r="E78" s="57"/>
      <c r="F78" s="64" t="s">
        <v>151</v>
      </c>
      <c r="G78" s="44" t="s">
        <v>152</v>
      </c>
      <c r="H78" s="44" t="s">
        <v>131</v>
      </c>
      <c r="I78" s="55" t="s">
        <v>99</v>
      </c>
      <c r="J78" s="57">
        <v>2</v>
      </c>
    </row>
    <row r="79" spans="1:10" ht="22.5" customHeight="1" x14ac:dyDescent="0.15">
      <c r="A79" s="15"/>
      <c r="B79" s="74" t="s">
        <v>191</v>
      </c>
      <c r="C79" s="64" t="s">
        <v>153</v>
      </c>
      <c r="D79" s="72" t="s">
        <v>160</v>
      </c>
      <c r="E79" s="57"/>
      <c r="F79" s="64" t="s">
        <v>154</v>
      </c>
      <c r="G79" s="44" t="s">
        <v>152</v>
      </c>
      <c r="H79" s="44" t="s">
        <v>116</v>
      </c>
      <c r="I79" s="55" t="s">
        <v>99</v>
      </c>
      <c r="J79" s="57">
        <v>2</v>
      </c>
    </row>
    <row r="80" spans="1:10" ht="22.5" customHeight="1" x14ac:dyDescent="0.15">
      <c r="A80" s="15"/>
      <c r="B80" s="74" t="s">
        <v>192</v>
      </c>
      <c r="C80" s="64" t="s">
        <v>155</v>
      </c>
      <c r="D80" s="72" t="s">
        <v>160</v>
      </c>
      <c r="E80" s="57"/>
      <c r="F80" s="64" t="s">
        <v>156</v>
      </c>
      <c r="G80" s="44" t="s">
        <v>157</v>
      </c>
      <c r="H80" s="44" t="s">
        <v>105</v>
      </c>
      <c r="I80" s="55" t="s">
        <v>95</v>
      </c>
      <c r="J80" s="57">
        <v>5</v>
      </c>
    </row>
    <row r="81" spans="1:10" ht="22.5" customHeight="1" x14ac:dyDescent="0.15">
      <c r="A81" s="15"/>
      <c r="B81" s="74" t="s">
        <v>193</v>
      </c>
      <c r="C81" s="64" t="s">
        <v>155</v>
      </c>
      <c r="D81" s="72" t="s">
        <v>160</v>
      </c>
      <c r="E81" s="57"/>
      <c r="F81" s="64" t="s">
        <v>156</v>
      </c>
      <c r="G81" s="44" t="s">
        <v>157</v>
      </c>
      <c r="H81" s="44" t="s">
        <v>116</v>
      </c>
      <c r="I81" s="55" t="s">
        <v>95</v>
      </c>
      <c r="J81" s="57">
        <v>5</v>
      </c>
    </row>
    <row r="82" spans="1:10" ht="22.5" customHeight="1" x14ac:dyDescent="0.15">
      <c r="A82" s="15"/>
    </row>
    <row r="83" spans="1:10" ht="22.5" customHeight="1" x14ac:dyDescent="0.15">
      <c r="A83" s="15"/>
    </row>
    <row r="84" spans="1:10" ht="22.5" customHeight="1" x14ac:dyDescent="0.15">
      <c r="A84" s="15"/>
    </row>
    <row r="85" spans="1:10" ht="22.5" customHeight="1" x14ac:dyDescent="0.15">
      <c r="A85" s="15"/>
    </row>
    <row r="86" spans="1:10" ht="22.5" customHeight="1" x14ac:dyDescent="0.15">
      <c r="A86" s="15"/>
    </row>
    <row r="87" spans="1:10" ht="22.5" customHeight="1" x14ac:dyDescent="0.15">
      <c r="A87" s="15"/>
    </row>
    <row r="88" spans="1:10" ht="22.5" customHeight="1" x14ac:dyDescent="0.15">
      <c r="A88" s="15"/>
    </row>
    <row r="89" spans="1:10" ht="22.5" customHeight="1" x14ac:dyDescent="0.15">
      <c r="A89" s="15"/>
    </row>
    <row r="90" spans="1:10" ht="22.5" customHeight="1" x14ac:dyDescent="0.15">
      <c r="A90" s="15"/>
    </row>
    <row r="91" spans="1:10" ht="22.5" customHeight="1" x14ac:dyDescent="0.15">
      <c r="A91" s="15"/>
    </row>
    <row r="92" spans="1:10" ht="22.5" customHeight="1" x14ac:dyDescent="0.15">
      <c r="A92" s="15"/>
    </row>
    <row r="93" spans="1:10" ht="22.5" customHeight="1" x14ac:dyDescent="0.15">
      <c r="A93" s="15"/>
    </row>
    <row r="94" spans="1:10" ht="22.5" customHeight="1" x14ac:dyDescent="0.15">
      <c r="A94" s="15"/>
    </row>
    <row r="95" spans="1:10" ht="22.5" customHeight="1" x14ac:dyDescent="0.15">
      <c r="A95" s="15"/>
    </row>
    <row r="96" spans="1:10" ht="22.5" customHeight="1" x14ac:dyDescent="0.15">
      <c r="A96" s="15"/>
    </row>
    <row r="97" spans="1:12" ht="22.5" customHeight="1" x14ac:dyDescent="0.15">
      <c r="A97" s="15"/>
    </row>
    <row r="98" spans="1:12" ht="22.5" customHeight="1" x14ac:dyDescent="0.15">
      <c r="A98" s="15"/>
    </row>
    <row r="99" spans="1:12" ht="22.5" customHeight="1" x14ac:dyDescent="0.15">
      <c r="A99" s="15"/>
    </row>
    <row r="100" spans="1:12" ht="22.5" customHeight="1" x14ac:dyDescent="0.15">
      <c r="A100" s="15"/>
    </row>
    <row r="101" spans="1:12" ht="22.5" customHeight="1" x14ac:dyDescent="0.15">
      <c r="A101" s="15"/>
      <c r="B101" s="20"/>
      <c r="C101" s="21"/>
      <c r="D101" s="20"/>
      <c r="E101" s="22"/>
      <c r="F101" s="16"/>
      <c r="G101" s="21"/>
      <c r="H101" s="20"/>
      <c r="I101" s="20"/>
      <c r="J101" s="20"/>
      <c r="K101" s="23"/>
      <c r="L101" s="19"/>
    </row>
    <row r="102" spans="1:12" ht="22.5" customHeight="1" x14ac:dyDescent="0.15">
      <c r="A102" s="15"/>
      <c r="B102" s="20"/>
      <c r="C102" s="21"/>
      <c r="D102" s="20"/>
      <c r="E102" s="22"/>
      <c r="F102" s="16"/>
      <c r="G102" s="21"/>
      <c r="H102" s="20"/>
      <c r="I102" s="20"/>
      <c r="J102" s="20"/>
      <c r="K102" s="23"/>
      <c r="L102" s="19"/>
    </row>
    <row r="103" spans="1:12" ht="22.5" customHeight="1" x14ac:dyDescent="0.15">
      <c r="A103" s="15"/>
      <c r="B103" s="20"/>
      <c r="C103" s="21"/>
      <c r="D103" s="20"/>
      <c r="E103" s="22"/>
      <c r="F103" s="16"/>
      <c r="G103" s="21"/>
      <c r="H103" s="20"/>
      <c r="I103" s="20"/>
      <c r="J103" s="20"/>
      <c r="K103" s="23"/>
      <c r="L103" s="19"/>
    </row>
    <row r="104" spans="1:12" ht="22.5" customHeight="1" x14ac:dyDescent="0.15">
      <c r="A104" s="15"/>
      <c r="B104" s="20"/>
      <c r="C104" s="21"/>
      <c r="D104" s="20"/>
      <c r="E104" s="22"/>
      <c r="F104" s="16"/>
      <c r="G104" s="21"/>
      <c r="H104" s="20"/>
      <c r="I104" s="20"/>
      <c r="J104" s="20"/>
      <c r="K104" s="23"/>
      <c r="L104" s="19"/>
    </row>
    <row r="105" spans="1:12" ht="22.5" customHeight="1" x14ac:dyDescent="0.15">
      <c r="A105" s="15"/>
      <c r="B105" s="20"/>
      <c r="C105" s="21"/>
      <c r="D105" s="20"/>
      <c r="E105" s="22"/>
      <c r="F105" s="16"/>
      <c r="G105" s="21"/>
      <c r="H105" s="20"/>
      <c r="I105" s="20"/>
      <c r="J105" s="20"/>
      <c r="K105" s="23"/>
      <c r="L105" s="19"/>
    </row>
    <row r="106" spans="1:12" ht="22.5" customHeight="1" x14ac:dyDescent="0.15">
      <c r="A106" s="15"/>
      <c r="B106" s="20"/>
      <c r="C106" s="21"/>
      <c r="D106" s="20"/>
      <c r="E106" s="22"/>
      <c r="F106" s="16"/>
      <c r="G106" s="21"/>
      <c r="H106" s="20"/>
      <c r="I106" s="20"/>
      <c r="J106" s="20"/>
      <c r="K106" s="23"/>
      <c r="L106" s="19"/>
    </row>
    <row r="107" spans="1:12" ht="22.5" customHeight="1" x14ac:dyDescent="0.15">
      <c r="A107" s="15"/>
      <c r="B107" s="20"/>
      <c r="C107" s="21"/>
      <c r="D107" s="20"/>
      <c r="E107" s="22"/>
      <c r="F107" s="16"/>
      <c r="G107" s="21"/>
      <c r="H107" s="20"/>
      <c r="I107" s="20"/>
      <c r="J107" s="20"/>
      <c r="K107" s="23"/>
      <c r="L107" s="19"/>
    </row>
    <row r="108" spans="1:12" ht="22.5" customHeight="1" x14ac:dyDescent="0.15">
      <c r="A108" s="15"/>
      <c r="B108" s="20"/>
      <c r="C108" s="21"/>
      <c r="D108" s="20"/>
      <c r="E108" s="22"/>
      <c r="F108" s="16"/>
      <c r="G108" s="21"/>
      <c r="H108" s="20"/>
      <c r="I108" s="20"/>
      <c r="J108" s="20"/>
      <c r="K108" s="23"/>
      <c r="L108" s="19"/>
    </row>
    <row r="109" spans="1:12" ht="22.5" customHeight="1" x14ac:dyDescent="0.15">
      <c r="A109" s="15"/>
      <c r="B109" s="20"/>
      <c r="C109" s="21"/>
      <c r="D109" s="20"/>
      <c r="E109" s="22"/>
      <c r="F109" s="16"/>
      <c r="G109" s="21"/>
      <c r="H109" s="20"/>
      <c r="I109" s="20"/>
      <c r="J109" s="20"/>
      <c r="K109" s="23"/>
      <c r="L109" s="19"/>
    </row>
    <row r="110" spans="1:12" ht="22.5" customHeight="1" x14ac:dyDescent="0.15">
      <c r="A110" s="15"/>
      <c r="B110" s="20"/>
      <c r="C110" s="21"/>
      <c r="D110" s="20"/>
      <c r="E110" s="22"/>
      <c r="F110" s="16"/>
      <c r="G110" s="21"/>
      <c r="H110" s="20"/>
      <c r="I110" s="20"/>
      <c r="J110" s="20"/>
      <c r="K110" s="23"/>
      <c r="L110" s="19"/>
    </row>
    <row r="111" spans="1:12" ht="22.5" customHeight="1" x14ac:dyDescent="0.15">
      <c r="A111" s="15"/>
      <c r="B111" s="20"/>
      <c r="C111" s="21"/>
      <c r="D111" s="20"/>
      <c r="E111" s="22"/>
      <c r="F111" s="16"/>
      <c r="G111" s="21"/>
      <c r="H111" s="20"/>
      <c r="I111" s="20"/>
      <c r="J111" s="20"/>
      <c r="K111" s="23"/>
      <c r="L111" s="19"/>
    </row>
    <row r="112" spans="1:12" ht="22.5" customHeight="1" x14ac:dyDescent="0.15">
      <c r="A112" s="15"/>
      <c r="B112" s="20"/>
      <c r="C112" s="21"/>
      <c r="D112" s="20"/>
      <c r="E112" s="22"/>
      <c r="F112" s="16"/>
      <c r="G112" s="21"/>
      <c r="H112" s="20"/>
      <c r="I112" s="20"/>
      <c r="J112" s="20"/>
      <c r="K112" s="23"/>
      <c r="L112" s="19"/>
    </row>
    <row r="113" spans="1:12" ht="22.5" customHeight="1" x14ac:dyDescent="0.15">
      <c r="A113" s="15"/>
      <c r="B113" s="20"/>
      <c r="C113" s="21"/>
      <c r="D113" s="20"/>
      <c r="E113" s="22"/>
      <c r="F113" s="16"/>
      <c r="G113" s="21"/>
      <c r="H113" s="20"/>
      <c r="I113" s="20"/>
      <c r="J113" s="20"/>
      <c r="K113" s="23"/>
      <c r="L113" s="19"/>
    </row>
    <row r="114" spans="1:12" ht="22.5" customHeight="1" x14ac:dyDescent="0.15">
      <c r="A114" s="15"/>
      <c r="B114" s="20"/>
      <c r="C114" s="21"/>
      <c r="D114" s="20"/>
      <c r="E114" s="22"/>
      <c r="F114" s="16"/>
      <c r="G114" s="21"/>
      <c r="H114" s="20"/>
      <c r="I114" s="20"/>
      <c r="J114" s="20"/>
      <c r="K114" s="23"/>
      <c r="L114" s="19"/>
    </row>
    <row r="115" spans="1:12" ht="22.5" customHeight="1" x14ac:dyDescent="0.15">
      <c r="A115" s="15"/>
      <c r="B115" s="20"/>
      <c r="C115" s="21"/>
      <c r="D115" s="20"/>
      <c r="E115" s="22"/>
      <c r="F115" s="16"/>
      <c r="G115" s="21"/>
      <c r="H115" s="20"/>
      <c r="I115" s="20"/>
      <c r="J115" s="20"/>
      <c r="K115" s="23"/>
      <c r="L115" s="19"/>
    </row>
    <row r="116" spans="1:12" ht="22.5" customHeight="1" x14ac:dyDescent="0.15">
      <c r="A116" s="15"/>
      <c r="B116" s="20"/>
      <c r="C116" s="21"/>
      <c r="D116" s="20"/>
      <c r="E116" s="22"/>
      <c r="F116" s="16"/>
      <c r="G116" s="21"/>
      <c r="H116" s="20"/>
      <c r="I116" s="20"/>
      <c r="J116" s="20"/>
      <c r="K116" s="23"/>
      <c r="L116" s="19"/>
    </row>
    <row r="117" spans="1:12" ht="22.5" customHeight="1" x14ac:dyDescent="0.15">
      <c r="A117" s="15"/>
      <c r="B117" s="20"/>
      <c r="C117" s="21"/>
      <c r="D117" s="20"/>
      <c r="E117" s="22"/>
      <c r="F117" s="16"/>
      <c r="G117" s="21"/>
      <c r="H117" s="20"/>
      <c r="I117" s="20"/>
      <c r="J117" s="20"/>
      <c r="K117" s="23"/>
      <c r="L117" s="19"/>
    </row>
    <row r="118" spans="1:12" ht="22.5" customHeight="1" x14ac:dyDescent="0.15">
      <c r="A118" s="15"/>
      <c r="B118" s="20"/>
      <c r="C118" s="21"/>
      <c r="D118" s="20"/>
      <c r="E118" s="22"/>
      <c r="F118" s="16"/>
      <c r="G118" s="21"/>
      <c r="H118" s="20"/>
      <c r="I118" s="20"/>
      <c r="J118" s="20"/>
      <c r="K118" s="23"/>
      <c r="L118" s="19"/>
    </row>
    <row r="119" spans="1:12" ht="22.5" customHeight="1" x14ac:dyDescent="0.15">
      <c r="A119" s="15"/>
      <c r="B119" s="20"/>
      <c r="C119" s="21"/>
      <c r="D119" s="20"/>
      <c r="E119" s="22"/>
      <c r="F119" s="16"/>
      <c r="G119" s="21"/>
      <c r="H119" s="20"/>
      <c r="I119" s="20"/>
      <c r="J119" s="20"/>
      <c r="K119" s="23"/>
      <c r="L119" s="19"/>
    </row>
    <row r="120" spans="1:12" ht="22.5" customHeight="1" x14ac:dyDescent="0.15">
      <c r="A120" s="15"/>
      <c r="B120" s="20"/>
      <c r="C120" s="21"/>
      <c r="D120" s="20"/>
      <c r="E120" s="22"/>
      <c r="F120" s="16"/>
      <c r="G120" s="21"/>
      <c r="H120" s="20"/>
      <c r="I120" s="20"/>
      <c r="J120" s="20"/>
      <c r="K120" s="23"/>
      <c r="L120" s="19"/>
    </row>
    <row r="121" spans="1:12" ht="22.5" customHeight="1" x14ac:dyDescent="0.15">
      <c r="A121" s="15"/>
      <c r="B121" s="20"/>
      <c r="C121" s="21"/>
      <c r="D121" s="20"/>
      <c r="E121" s="22"/>
      <c r="F121" s="16"/>
      <c r="G121" s="21"/>
      <c r="H121" s="20"/>
      <c r="I121" s="20"/>
      <c r="J121" s="20"/>
      <c r="K121" s="23"/>
      <c r="L121" s="19"/>
    </row>
    <row r="122" spans="1:12" ht="22.5" customHeight="1" x14ac:dyDescent="0.15">
      <c r="A122" s="15"/>
      <c r="B122" s="20"/>
      <c r="C122" s="21"/>
      <c r="D122" s="20"/>
      <c r="E122" s="22"/>
      <c r="F122" s="16"/>
      <c r="G122" s="21"/>
      <c r="H122" s="20"/>
      <c r="I122" s="20"/>
      <c r="J122" s="20"/>
      <c r="K122" s="23"/>
      <c r="L122" s="19"/>
    </row>
    <row r="123" spans="1:12" ht="22.5" customHeight="1" x14ac:dyDescent="0.15">
      <c r="A123" s="15"/>
      <c r="B123" s="20"/>
      <c r="C123" s="21"/>
      <c r="D123" s="20"/>
      <c r="E123" s="22"/>
      <c r="F123" s="16"/>
      <c r="G123" s="21"/>
      <c r="H123" s="20"/>
      <c r="I123" s="20"/>
      <c r="J123" s="20"/>
      <c r="K123" s="23"/>
      <c r="L123" s="19"/>
    </row>
    <row r="124" spans="1:12" ht="22.5" customHeight="1" x14ac:dyDescent="0.15">
      <c r="A124" s="15"/>
      <c r="B124" s="20"/>
      <c r="C124" s="21"/>
      <c r="D124" s="20"/>
      <c r="E124" s="22"/>
      <c r="F124" s="16"/>
      <c r="G124" s="21"/>
      <c r="H124" s="20"/>
      <c r="I124" s="20"/>
      <c r="J124" s="20"/>
      <c r="K124" s="23"/>
      <c r="L124" s="19"/>
    </row>
    <row r="125" spans="1:12" ht="22.5" customHeight="1" x14ac:dyDescent="0.15">
      <c r="A125" s="15"/>
      <c r="B125" s="20"/>
      <c r="C125" s="21"/>
      <c r="D125" s="20"/>
      <c r="E125" s="22"/>
      <c r="F125" s="16"/>
      <c r="G125" s="21"/>
      <c r="H125" s="20"/>
      <c r="I125" s="20"/>
      <c r="J125" s="20"/>
      <c r="K125" s="23"/>
      <c r="L125" s="19"/>
    </row>
    <row r="126" spans="1:12" ht="22.5" customHeight="1" x14ac:dyDescent="0.15">
      <c r="A126" s="15"/>
      <c r="B126" s="20"/>
      <c r="C126" s="21"/>
      <c r="D126" s="20"/>
      <c r="E126" s="22"/>
      <c r="F126" s="16"/>
      <c r="G126" s="21"/>
      <c r="H126" s="20"/>
      <c r="I126" s="20"/>
      <c r="J126" s="20"/>
      <c r="K126" s="23"/>
      <c r="L126" s="19"/>
    </row>
    <row r="127" spans="1:12" ht="22.5" customHeight="1" x14ac:dyDescent="0.15">
      <c r="A127" s="15"/>
      <c r="B127" s="20"/>
      <c r="C127" s="21"/>
      <c r="D127" s="20"/>
      <c r="E127" s="22"/>
      <c r="F127" s="16"/>
      <c r="G127" s="21"/>
      <c r="H127" s="20"/>
      <c r="I127" s="20"/>
      <c r="J127" s="20"/>
      <c r="K127" s="23"/>
      <c r="L127" s="19"/>
    </row>
    <row r="128" spans="1:12" ht="22.5" customHeight="1" x14ac:dyDescent="0.15">
      <c r="A128" s="15"/>
      <c r="B128" s="20"/>
      <c r="C128" s="21"/>
      <c r="D128" s="20"/>
      <c r="E128" s="22"/>
      <c r="F128" s="16"/>
      <c r="G128" s="21"/>
      <c r="H128" s="20"/>
      <c r="I128" s="20"/>
      <c r="J128" s="20"/>
      <c r="K128" s="23"/>
      <c r="L128" s="19"/>
    </row>
    <row r="129" spans="1:12" ht="22.5" customHeight="1" x14ac:dyDescent="0.15">
      <c r="A129" s="15"/>
      <c r="B129" s="20"/>
      <c r="C129" s="21"/>
      <c r="D129" s="20"/>
      <c r="E129" s="22"/>
      <c r="F129" s="16"/>
      <c r="G129" s="21"/>
      <c r="H129" s="20"/>
      <c r="I129" s="20"/>
      <c r="J129" s="20"/>
      <c r="K129" s="23"/>
      <c r="L129" s="19"/>
    </row>
    <row r="130" spans="1:12" ht="22.5" customHeight="1" x14ac:dyDescent="0.15">
      <c r="A130" s="15"/>
      <c r="B130" s="20"/>
      <c r="C130" s="21"/>
      <c r="D130" s="20"/>
      <c r="E130" s="22"/>
      <c r="F130" s="16"/>
      <c r="G130" s="21"/>
      <c r="H130" s="20"/>
      <c r="I130" s="20"/>
      <c r="J130" s="20"/>
      <c r="K130" s="23"/>
      <c r="L130" s="19"/>
    </row>
    <row r="131" spans="1:12" ht="22.5" customHeight="1" x14ac:dyDescent="0.15">
      <c r="A131" s="15"/>
      <c r="B131" s="20"/>
      <c r="C131" s="21"/>
      <c r="D131" s="20"/>
      <c r="E131" s="22"/>
      <c r="F131" s="16"/>
      <c r="G131" s="21"/>
      <c r="H131" s="20"/>
      <c r="I131" s="20"/>
      <c r="J131" s="20"/>
      <c r="K131" s="23"/>
      <c r="L131" s="19"/>
    </row>
    <row r="132" spans="1:12" ht="22.5" customHeight="1" x14ac:dyDescent="0.15">
      <c r="A132" s="15"/>
      <c r="B132" s="20"/>
      <c r="C132" s="21"/>
      <c r="D132" s="20"/>
      <c r="E132" s="22"/>
      <c r="F132" s="16"/>
      <c r="G132" s="21"/>
      <c r="H132" s="20"/>
      <c r="I132" s="20"/>
      <c r="J132" s="20"/>
      <c r="K132" s="23"/>
      <c r="L132" s="19"/>
    </row>
    <row r="133" spans="1:12" ht="22.5" customHeight="1" x14ac:dyDescent="0.15">
      <c r="A133" s="15"/>
      <c r="B133" s="20"/>
      <c r="C133" s="21"/>
      <c r="D133" s="20"/>
      <c r="E133" s="22"/>
      <c r="F133" s="16"/>
      <c r="G133" s="21"/>
      <c r="H133" s="20"/>
      <c r="I133" s="20"/>
      <c r="J133" s="20"/>
      <c r="K133" s="23"/>
      <c r="L133" s="19"/>
    </row>
    <row r="134" spans="1:12" ht="22.5" customHeight="1" x14ac:dyDescent="0.15">
      <c r="A134" s="15"/>
      <c r="B134" s="20"/>
      <c r="C134" s="21"/>
      <c r="D134" s="20"/>
      <c r="E134" s="22"/>
      <c r="F134" s="16"/>
      <c r="G134" s="21"/>
      <c r="H134" s="20"/>
      <c r="I134" s="20"/>
      <c r="J134" s="20"/>
      <c r="K134" s="23"/>
      <c r="L134" s="19"/>
    </row>
    <row r="135" spans="1:12" ht="22.5" customHeight="1" x14ac:dyDescent="0.15">
      <c r="A135" s="15"/>
      <c r="B135" s="20"/>
      <c r="C135" s="21"/>
      <c r="D135" s="20"/>
      <c r="E135" s="22"/>
      <c r="F135" s="16"/>
      <c r="G135" s="21"/>
      <c r="H135" s="20"/>
      <c r="I135" s="20"/>
      <c r="J135" s="20"/>
      <c r="K135" s="23"/>
      <c r="L135" s="19"/>
    </row>
    <row r="136" spans="1:12" ht="22.5" customHeight="1" x14ac:dyDescent="0.15">
      <c r="A136" s="15"/>
      <c r="B136" s="20"/>
      <c r="C136" s="21"/>
      <c r="D136" s="20"/>
      <c r="E136" s="22"/>
      <c r="F136" s="16"/>
      <c r="G136" s="21"/>
      <c r="H136" s="20"/>
      <c r="I136" s="20"/>
      <c r="J136" s="20"/>
      <c r="K136" s="23"/>
      <c r="L136" s="19"/>
    </row>
    <row r="137" spans="1:12" ht="22.5" customHeight="1" x14ac:dyDescent="0.15">
      <c r="A137" s="15"/>
      <c r="B137" s="20"/>
      <c r="C137" s="21"/>
      <c r="D137" s="20"/>
      <c r="E137" s="22"/>
      <c r="F137" s="16"/>
      <c r="G137" s="21"/>
      <c r="H137" s="20"/>
      <c r="I137" s="20"/>
      <c r="J137" s="20"/>
      <c r="K137" s="23"/>
      <c r="L137" s="19"/>
    </row>
    <row r="138" spans="1:12" ht="22.5" customHeight="1" x14ac:dyDescent="0.15">
      <c r="A138" s="15"/>
      <c r="B138" s="20"/>
      <c r="C138" s="21"/>
      <c r="D138" s="20"/>
      <c r="E138" s="22"/>
      <c r="F138" s="16"/>
      <c r="G138" s="21"/>
      <c r="H138" s="20"/>
      <c r="I138" s="20"/>
      <c r="J138" s="20"/>
      <c r="K138" s="23"/>
      <c r="L138" s="19"/>
    </row>
    <row r="139" spans="1:12" ht="22.5" customHeight="1" x14ac:dyDescent="0.15">
      <c r="A139" s="15"/>
      <c r="B139" s="20"/>
      <c r="C139" s="21"/>
      <c r="D139" s="20"/>
      <c r="E139" s="22"/>
      <c r="F139" s="16"/>
      <c r="G139" s="21"/>
      <c r="H139" s="20"/>
      <c r="I139" s="20"/>
      <c r="J139" s="20"/>
      <c r="K139" s="23"/>
      <c r="L139" s="19"/>
    </row>
    <row r="140" spans="1:12" ht="22.5" customHeight="1" x14ac:dyDescent="0.15">
      <c r="A140" s="15"/>
      <c r="B140" s="20"/>
      <c r="C140" s="21"/>
      <c r="D140" s="20"/>
      <c r="E140" s="22"/>
      <c r="F140" s="16"/>
      <c r="G140" s="21"/>
      <c r="H140" s="20"/>
      <c r="I140" s="20"/>
      <c r="J140" s="20"/>
      <c r="K140" s="23"/>
      <c r="L140" s="19"/>
    </row>
    <row r="141" spans="1:12" ht="22.5" customHeight="1" x14ac:dyDescent="0.15">
      <c r="A141" s="15"/>
      <c r="B141" s="24"/>
      <c r="C141" s="25"/>
      <c r="D141" s="24"/>
      <c r="E141" s="22"/>
      <c r="F141" s="26"/>
      <c r="G141" s="25"/>
      <c r="H141" s="24"/>
      <c r="I141" s="24"/>
      <c r="J141" s="24"/>
      <c r="K141" s="27"/>
      <c r="L141" s="28"/>
    </row>
    <row r="142" spans="1:12" ht="22.5" customHeight="1" x14ac:dyDescent="0.15">
      <c r="A142" s="15"/>
      <c r="B142" s="29"/>
      <c r="C142" s="30"/>
      <c r="D142" s="29"/>
      <c r="E142" s="22"/>
      <c r="F142" s="22"/>
      <c r="G142" s="30"/>
      <c r="H142" s="29"/>
      <c r="I142" s="20"/>
      <c r="J142" s="24"/>
      <c r="K142" s="31"/>
      <c r="L142" s="17"/>
    </row>
    <row r="143" spans="1:12" ht="22.5" customHeight="1" x14ac:dyDescent="0.15">
      <c r="A143" s="15"/>
      <c r="B143" s="29"/>
      <c r="C143" s="30"/>
      <c r="D143" s="29"/>
      <c r="E143" s="22"/>
      <c r="F143" s="30"/>
      <c r="G143" s="30"/>
      <c r="H143" s="29"/>
      <c r="I143" s="29"/>
      <c r="J143" s="20"/>
      <c r="K143" s="31"/>
      <c r="L143" s="17"/>
    </row>
  </sheetData>
  <sheetProtection algorithmName="SHA-512" hashValue="gN5GXTrwfrmwl4W6EaQUkxiVDYUwbjbDShR4iz9lXwKFov/8EU0/8Wu0IND/kA5Yran2jJu1lIv9mdZWvjeqAg==" saltValue="P+N8H+sI1J4vkIrZd3VSWQ==" spinCount="100000" sheet="1" objects="1" scenarios="1"/>
  <mergeCells count="52">
    <mergeCell ref="D21:G21"/>
    <mergeCell ref="A24:J24"/>
    <mergeCell ref="A20:B20"/>
    <mergeCell ref="D30:E30"/>
    <mergeCell ref="H15:J22"/>
    <mergeCell ref="D19:G19"/>
    <mergeCell ref="D18:G18"/>
    <mergeCell ref="A19:B19"/>
    <mergeCell ref="A15:B15"/>
    <mergeCell ref="D15:G15"/>
    <mergeCell ref="A22:B22"/>
    <mergeCell ref="D22:G22"/>
    <mergeCell ref="A25:J25"/>
    <mergeCell ref="A12:B12"/>
    <mergeCell ref="D12:J12"/>
    <mergeCell ref="A37:J37"/>
    <mergeCell ref="A13:B13"/>
    <mergeCell ref="H13:J13"/>
    <mergeCell ref="A14:B14"/>
    <mergeCell ref="D14:J14"/>
    <mergeCell ref="B28:J28"/>
    <mergeCell ref="A16:B16"/>
    <mergeCell ref="D16:G16"/>
    <mergeCell ref="A17:B17"/>
    <mergeCell ref="C17:C19"/>
    <mergeCell ref="D17:G17"/>
    <mergeCell ref="A18:B18"/>
    <mergeCell ref="D20:G20"/>
    <mergeCell ref="A21:B21"/>
    <mergeCell ref="H10:J10"/>
    <mergeCell ref="A11:B11"/>
    <mergeCell ref="F11:G11"/>
    <mergeCell ref="H11:J11"/>
    <mergeCell ref="H9:I9"/>
    <mergeCell ref="A10:B10"/>
    <mergeCell ref="D10:G10"/>
    <mergeCell ref="A1:J1"/>
    <mergeCell ref="A4:J4"/>
    <mergeCell ref="A5:B5"/>
    <mergeCell ref="D5:E5"/>
    <mergeCell ref="F5:G5"/>
    <mergeCell ref="H5:J8"/>
    <mergeCell ref="A6:B6"/>
    <mergeCell ref="D6:E6"/>
    <mergeCell ref="F6:G6"/>
    <mergeCell ref="A7:B7"/>
    <mergeCell ref="G2:J2"/>
    <mergeCell ref="D7:E7"/>
    <mergeCell ref="F7:G7"/>
    <mergeCell ref="A8:B8"/>
    <mergeCell ref="D8:E8"/>
    <mergeCell ref="F8:G8"/>
  </mergeCells>
  <phoneticPr fontId="1"/>
  <conditionalFormatting sqref="H5:J8">
    <cfRule type="expression" dxfId="2" priority="1">
      <formula>$D$22="希望する"</formula>
    </cfRule>
    <cfRule type="expression" dxfId="1" priority="2">
      <formula>$D$22="希望する"</formula>
    </cfRule>
    <cfRule type="expression" dxfId="0" priority="3">
      <formula>$D$22="希望する"</formula>
    </cfRule>
  </conditionalFormatting>
  <dataValidations count="6">
    <dataValidation type="list" allowBlank="1" showInputMessage="1" showErrorMessage="1" sqref="D16:G16" xr:uid="{00000000-0002-0000-0000-000000000000}">
      <formula1>"電気通信大学,東京学芸大学,東京農工大学,一橋大学,東京工業大学,東京医科歯科大学,国立音楽大学,武蔵野美術大学,津田塾大学,東京経済大学,お茶の水女子大学,東京都立大学,国際基督教大学,津田塾大学,東京女子大学,名古屋外国語大学,清泉女子大学,創価大学,東洋大学,青山学院大学,西南学院大学"</formula1>
    </dataValidation>
    <dataValidation type="list" allowBlank="1" showInputMessage="1" showErrorMessage="1" sqref="H9:I9" xr:uid="{00000000-0002-0000-0000-000001000000}">
      <formula1>"01,02,03,04,05,06,07,08,09,10,11,12,13,14,15,16,17,18,19,20,21,22,23,24,25,26,27,28,29,30,31"</formula1>
    </dataValidation>
    <dataValidation type="list" allowBlank="1" showInputMessage="1" showErrorMessage="1" sqref="F9" xr:uid="{00000000-0002-0000-0000-000002000000}">
      <formula1>"01,02,03,04,05,06,07,08,09,10,11,12"</formula1>
    </dataValidation>
    <dataValidation type="list" allowBlank="1" showInputMessage="1" showErrorMessage="1" sqref="D10:G10" xr:uid="{00000000-0002-0000-0000-000003000000}">
      <formula1>"男,女"</formula1>
    </dataValidation>
    <dataValidation type="list" allowBlank="1" showInputMessage="1" showErrorMessage="1" sqref="D22:G22" xr:uid="{AFCDAF72-D2BE-4E87-9241-05E08CAF1CF8}">
      <formula1>"希望しない,希望する"</formula1>
    </dataValidation>
    <dataValidation type="list" allowBlank="1" showInputMessage="1" showErrorMessage="1" sqref="D20:G20" xr:uid="{720252D2-4DB0-4C71-B637-2CB7F3B62378}">
      <formula1>"1年,2年,3年,4年"</formula1>
    </dataValidation>
  </dataValidations>
  <printOptions horizontalCentered="1"/>
  <pageMargins left="0.70866141732283472" right="0.70866141732283472" top="0.35433070866141736" bottom="0.15748031496062992" header="0.31496062992125984" footer="0.11811023622047245"/>
  <pageSetup paperSize="9" scale="8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DF7D8-EBC4-4D25-A9DE-FB2E0D1387D3}">
  <dimension ref="B1"/>
  <sheetViews>
    <sheetView topLeftCell="B1" workbookViewId="0">
      <selection activeCell="B4" sqref="B4"/>
    </sheetView>
  </sheetViews>
  <sheetFormatPr defaultRowHeight="13.5" x14ac:dyDescent="0.15"/>
  <cols>
    <col min="2" max="2" width="37.5" customWidth="1"/>
  </cols>
  <sheetData>
    <row r="1" spans="2:2" ht="300" customHeight="1" x14ac:dyDescent="0.15">
      <c r="B1" s="43" t="s">
        <v>77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特別聴講学生願書</vt:lpstr>
      <vt:lpstr>写真</vt:lpstr>
      <vt:lpstr>特別聴講学生願書!Print_Area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 koinuma</dc:creator>
  <cp:lastModifiedBy>SUMIKAWA_Noriko</cp:lastModifiedBy>
  <cp:lastPrinted>2024-01-10T06:40:09Z</cp:lastPrinted>
  <dcterms:created xsi:type="dcterms:W3CDTF">2022-12-27T12:41:44Z</dcterms:created>
  <dcterms:modified xsi:type="dcterms:W3CDTF">2024-03-12T04:38:18Z</dcterms:modified>
</cp:coreProperties>
</file>